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9192" windowHeight="3756" activeTab="0"/>
  </bookViews>
  <sheets>
    <sheet name="質問A" sheetId="1" r:id="rId1"/>
    <sheet name="質問B" sheetId="2" r:id="rId2"/>
    <sheet name="質問Ｃ" sheetId="3" r:id="rId3"/>
    <sheet name="質問Ｄ・Ｅ" sheetId="4" r:id="rId4"/>
    <sheet name="ｸﾞﾗﾌ ﾊﾟﾀｰﾝ" sheetId="5" r:id="rId5"/>
  </sheets>
  <definedNames>
    <definedName name="_xlnm.Print_Area" localSheetId="0">'質問A'!$A$1:$P$97</definedName>
    <definedName name="_xlnm.Print_Area" localSheetId="1">'質問B'!$A$1:$P$86</definedName>
    <definedName name="_xlnm.Print_Area" localSheetId="2">'質問Ｃ'!$A$1:$P$124</definedName>
    <definedName name="_xlnm.Print_Area" localSheetId="3">'質問Ｄ・Ｅ'!$A$1:$P$80</definedName>
  </definedNames>
  <calcPr fullCalcOnLoad="1"/>
</workbook>
</file>

<file path=xl/sharedStrings.xml><?xml version="1.0" encoding="utf-8"?>
<sst xmlns="http://schemas.openxmlformats.org/spreadsheetml/2006/main" count="705" uniqueCount="311">
  <si>
    <t>A　有価証券運用の有無と管理体制について</t>
  </si>
  <si>
    <t>①　有価証券運用を行っていますか　？</t>
  </si>
  <si>
    <t>　　計</t>
  </si>
  <si>
    <t>④　資産運用に関する基本方針の決定はどのように行いますか　？</t>
  </si>
  <si>
    <t>③　運用決定権者に関する内部規程を設けていますか　？</t>
  </si>
  <si>
    <t>②　寄付行為以外に運用に関する規程等を作成していますか　？</t>
  </si>
  <si>
    <t>１．はい</t>
  </si>
  <si>
    <t>２．いいえ</t>
  </si>
  <si>
    <t>１．理事会または理事会小委員会で決定する</t>
  </si>
  <si>
    <t>２．学内組織の委員会で決定する</t>
  </si>
  <si>
    <t>３．特定の運用担当者に任せ、決済で決定している</t>
  </si>
  <si>
    <t>　無回答</t>
  </si>
  <si>
    <t>１．すべて大学独自で行っている</t>
  </si>
  <si>
    <t>２．一部だけ外部(証券会社・信託銀行等)に委託している</t>
  </si>
  <si>
    <t>３．全部外部(証券会社・信託銀行等)に委託している</t>
  </si>
  <si>
    <t>⑥　資金管理計画の策定はどのように行っていますか　？</t>
  </si>
  <si>
    <t>１．全般にわたり担当部局が策定する</t>
  </si>
  <si>
    <t>２．外部(証券会社など)の計画案をもとに策定する</t>
  </si>
  <si>
    <t>４．その他</t>
  </si>
  <si>
    <t>⑦　銘柄の選定、売買ﾀｲﾐﾝｸﾞなど、個別商品の投資の決定はどのように行っていますか　？</t>
  </si>
  <si>
    <t>３．特定の運用担当者に任せている</t>
  </si>
  <si>
    <t>４．外部(証券会社など)の判断に全面的に頼っている</t>
  </si>
  <si>
    <t>⑧　運用担当者の職務分離について</t>
  </si>
  <si>
    <t>１．資金管理者と運用担当者は明確に別にしている</t>
  </si>
  <si>
    <t>２．資金管理者と運用担当者は明確に分離されていない</t>
  </si>
  <si>
    <t>３．その他</t>
  </si>
  <si>
    <t>２．監事による監査の一環で、事後的にチェックしている</t>
  </si>
  <si>
    <t>５．その他</t>
  </si>
  <si>
    <t>⑩　運用担当者に研修の機会を設けていますか　？</t>
  </si>
  <si>
    <t>１．リスクがネックになっている</t>
  </si>
  <si>
    <t>２．理事会の許可がでない</t>
  </si>
  <si>
    <t>３．内部規程が十分でない</t>
  </si>
  <si>
    <t>４．運用する資金がない</t>
  </si>
  <si>
    <t>５．運用する担当者がいない。または、知識不足</t>
  </si>
  <si>
    <t>６．自分は責任を取りたくない</t>
  </si>
  <si>
    <t>７．その他</t>
  </si>
  <si>
    <t>B　貴学の運用可能資産・収入の規模および資金運用について</t>
  </si>
  <si>
    <t>①　平成１８年度の帰属収入はどれ位ですか　？</t>
  </si>
  <si>
    <t>②　平成１８年度の運用可能資産はどれ位ですか　？</t>
  </si>
  <si>
    <t>１．　０％未満</t>
  </si>
  <si>
    <t>２．　０％～１％以下</t>
  </si>
  <si>
    <t>１．　100億円以下</t>
  </si>
  <si>
    <t>２．　200億円以下</t>
  </si>
  <si>
    <t>３．　300億円以下</t>
  </si>
  <si>
    <t>４．　400億円以下</t>
  </si>
  <si>
    <t>５．　400億円超</t>
  </si>
  <si>
    <t>３．　１％超～３％以下</t>
  </si>
  <si>
    <t>４．　３％超～５％以下</t>
  </si>
  <si>
    <t>５．　５％超</t>
  </si>
  <si>
    <t>④　運用可能資産に対する有価証券比率は何％ですか　？</t>
  </si>
  <si>
    <t>１．　０％</t>
  </si>
  <si>
    <t>２．　１０％以下</t>
  </si>
  <si>
    <t>３．　１０％超～２０％以下</t>
  </si>
  <si>
    <t>４．　２０％超～３０％以下</t>
  </si>
  <si>
    <t>５．　３０％超～４０％以下</t>
  </si>
  <si>
    <t>６．　４０％超～５０％以下</t>
  </si>
  <si>
    <t>７．　５０％超</t>
  </si>
  <si>
    <t>⑤　平成１７年４月(ペイオフ解禁)以降、把握可能な直近までの</t>
  </si>
  <si>
    <t>１．　－２０％以上の減</t>
  </si>
  <si>
    <t>２．　－２０％～０％</t>
  </si>
  <si>
    <t>３．　変化なし</t>
  </si>
  <si>
    <t>４．　０％超～３０％以下</t>
  </si>
  <si>
    <t>５．　３０％超～５０％以下</t>
  </si>
  <si>
    <t>６．　５０％超</t>
  </si>
  <si>
    <t>⑥　今後、有価証券比率はどの程度(％)にする予定ですか　？</t>
  </si>
  <si>
    <t>⑤　外部に資金運用を委託していますか　？</t>
  </si>
  <si>
    <t>１．　基本的には変わらない</t>
  </si>
  <si>
    <t>２．　新規の有価証券の購入をやめた</t>
  </si>
  <si>
    <t>３．　ﾛｰﾘｽｸ･ﾛｰﾘﾀｰﾝの商品に切り替えていく</t>
  </si>
  <si>
    <t>７．　その他</t>
  </si>
  <si>
    <t>⑧．　ロスカットルールを導入されている方にお聞きします。ロスカットの基準は　？</t>
  </si>
  <si>
    <t>１．　５％未満</t>
  </si>
  <si>
    <t>２．　５％以上～１０％未満</t>
  </si>
  <si>
    <t>３．　１０％以上～１５％未満</t>
  </si>
  <si>
    <t>４．　１５％以上</t>
  </si>
  <si>
    <t>Ｃ　金融商品について</t>
  </si>
  <si>
    <t>１．預貯金</t>
  </si>
  <si>
    <t>２．金銭信託、貸付信託</t>
  </si>
  <si>
    <t>３．外貨預金</t>
  </si>
  <si>
    <t>４．国内公共債</t>
  </si>
  <si>
    <t>５．国内民間債(含む、金融債)</t>
  </si>
  <si>
    <t>６．仕組債(元本リスクなし)</t>
  </si>
  <si>
    <t>７．仕組債(元本リスク有り)</t>
  </si>
  <si>
    <t>８．外貨建外債(米国債等)</t>
  </si>
  <si>
    <t>10．株式投資信託</t>
  </si>
  <si>
    <t>11．株式</t>
  </si>
  <si>
    <t>12．ヘッジファンド等</t>
  </si>
  <si>
    <t>13．出資証券(ＲＥＩＴ)</t>
  </si>
  <si>
    <t>14．出資証券(ﾍﾞﾝﾁｬｰ･ｷｬﾋﾟﾀﾙ･ﾌｧﾝﾄﾞ)</t>
  </si>
  <si>
    <t>15．その他(ｺﾓﾃﾞｨﾃｨなど)</t>
  </si>
  <si>
    <t>１．保有有価証券のヘッジに利用している</t>
  </si>
  <si>
    <t>２．運用の一環として利用している</t>
  </si>
  <si>
    <t>３．検討しているが実績はない</t>
  </si>
  <si>
    <t>４．まったく考えていない</t>
  </si>
  <si>
    <t>④　運用商品の選定にあたり、格付基準はありますか　？</t>
  </si>
  <si>
    <t>３．　ＢＢＢ　以上</t>
  </si>
  <si>
    <t>１．　ＡＡ　以上</t>
  </si>
  <si>
    <t>２．　Ａ　以上</t>
  </si>
  <si>
    <t>４．　特になし</t>
  </si>
  <si>
    <t>５．　その他</t>
  </si>
  <si>
    <t>⑤　運用商品の運用スパンについてどのようにお考えですか　？</t>
  </si>
  <si>
    <t>５年以下</t>
  </si>
  <si>
    <t>６～２９年</t>
  </si>
  <si>
    <t>３０年以上</t>
  </si>
  <si>
    <t>期限なし</t>
  </si>
  <si>
    <t>Ｄ　取引業者の選定・その他</t>
  </si>
  <si>
    <t>①　取得について、どのような方式を採用していますか　？</t>
  </si>
  <si>
    <t>２．取引実績に応じて取引業者ごとにシェアを決めている</t>
  </si>
  <si>
    <t>②　預金以外の取引業者は何社ですか　？</t>
  </si>
  <si>
    <t>１．　１社</t>
  </si>
  <si>
    <t>２．　２社～３社</t>
  </si>
  <si>
    <t>３．　４社～５社</t>
  </si>
  <si>
    <t>４．　６社～７社</t>
  </si>
  <si>
    <t>５．　８社～９社</t>
  </si>
  <si>
    <t>６．　10社～11社</t>
  </si>
  <si>
    <t>７．　それ以上</t>
  </si>
  <si>
    <t>１．金融機関の健全性把握に関する情報</t>
  </si>
  <si>
    <t>２．経済、金利見通しおよび金融商品に対する情報</t>
  </si>
  <si>
    <t>３．経理処理など実務に関する情報提供</t>
  </si>
  <si>
    <t>４．他の学校法人の取り組み状況に関する情報</t>
  </si>
  <si>
    <t>５．２１世紀大学経営協会・財務戦略委員会の研究内容情報</t>
  </si>
  <si>
    <t>６．その他の必要な情報</t>
  </si>
  <si>
    <t>４．運用担当の理事・職員以外の者が検査を行っている</t>
  </si>
  <si>
    <t>１．公認会計士による監査の一環で、事後的にチェック</t>
  </si>
  <si>
    <t>　無　回　答</t>
  </si>
  <si>
    <t>　　　　計</t>
  </si>
  <si>
    <t>９．公社債投資信託</t>
  </si>
  <si>
    <t>１．競争原理を導入して入札方式とする</t>
  </si>
  <si>
    <t>Ｅ　今後、必要と思われる情報についてお聞きします</t>
  </si>
  <si>
    <t>⑨　大学の方針とあわない資産運用や不正を防ぐためにどのような手段をとっていますか ？</t>
  </si>
  <si>
    <t>100億円以下</t>
  </si>
  <si>
    <t>200億円以下</t>
  </si>
  <si>
    <t>300億円以下</t>
  </si>
  <si>
    <t>400億円以下</t>
  </si>
  <si>
    <t>400億円超</t>
  </si>
  <si>
    <t>有価証券なし</t>
  </si>
  <si>
    <t>10%以下</t>
  </si>
  <si>
    <t>50%超</t>
  </si>
  <si>
    <t>新規購入をやめた</t>
  </si>
  <si>
    <t>その他</t>
  </si>
  <si>
    <t>５％以上～１０％未満</t>
  </si>
  <si>
    <t>１０％以上～１５％未満</t>
  </si>
  <si>
    <t>無回答</t>
  </si>
  <si>
    <t>ｸﾞﾗﾌ</t>
  </si>
  <si>
    <t>計</t>
  </si>
  <si>
    <t>今回回答</t>
  </si>
  <si>
    <t>前回回答</t>
  </si>
  <si>
    <t>今回</t>
  </si>
  <si>
    <t>前回</t>
  </si>
  <si>
    <t>0%未満</t>
  </si>
  <si>
    <t>③　帰属収入に占める資産運用収入(施設設備利用料収入を除く)および</t>
  </si>
  <si>
    <t>10～20%</t>
  </si>
  <si>
    <t>20～30%</t>
  </si>
  <si>
    <t>30～40%</t>
  </si>
  <si>
    <t>40～50%</t>
  </si>
  <si>
    <t xml:space="preserve"> ～-20%</t>
  </si>
  <si>
    <t>30～50%</t>
  </si>
  <si>
    <t>10～20%</t>
  </si>
  <si>
    <t>20～30%</t>
  </si>
  <si>
    <t>0～1%　</t>
  </si>
  <si>
    <t>5%超　</t>
  </si>
  <si>
    <t>1%～3%　</t>
  </si>
  <si>
    <t>3%～5%　</t>
  </si>
  <si>
    <t>変わらない　</t>
  </si>
  <si>
    <t>　今回</t>
  </si>
  <si>
    <t>ﾛｰﾘｽｸ･ﾛｰﾘﾀｰﾝ</t>
  </si>
  <si>
    <t>ﾛｰﾘｽｸで高金利</t>
  </si>
  <si>
    <t>ﾛｽｶｯﾄﾙｰﾙの導入</t>
  </si>
  <si>
    <t>元本保証物</t>
  </si>
  <si>
    <t>⑦　平成１７年度決算から改正された貸借対照表への注記等により、貴学の</t>
  </si>
  <si>
    <t>　　有価証券売却差額・同処分差額はどれ位ですか　？</t>
  </si>
  <si>
    <t>　　　　　　　　有価証券保有高の増減率は何％ですか　？</t>
  </si>
  <si>
    <t>②　今後、取得を予定している金融商品は ？ (複数回答可)</t>
  </si>
  <si>
    <t>－</t>
  </si>
  <si>
    <t>預貯金</t>
  </si>
  <si>
    <t>外貨預金</t>
  </si>
  <si>
    <t>金銭信託等</t>
  </si>
  <si>
    <t>国内公共債</t>
  </si>
  <si>
    <t>国内民間債</t>
  </si>
  <si>
    <t>株式</t>
  </si>
  <si>
    <t>ＲＥＩＴ</t>
  </si>
  <si>
    <t>６.仕組債</t>
  </si>
  <si>
    <t>いいえ</t>
  </si>
  <si>
    <t>無回答</t>
  </si>
  <si>
    <t>理事会で決定</t>
  </si>
  <si>
    <t>大学独自</t>
  </si>
  <si>
    <t>担当者を分離</t>
  </si>
  <si>
    <t>適任者がいない</t>
  </si>
  <si>
    <t>担当部局が策定</t>
  </si>
  <si>
    <t>公認会計士監査</t>
  </si>
  <si>
    <t>無回答　</t>
  </si>
  <si>
    <t>いいえ</t>
  </si>
  <si>
    <t>格付けの変更</t>
  </si>
  <si>
    <t>(注) 前回は外部委託を一部と全部と分けないで調査。</t>
  </si>
  <si>
    <t>－</t>
  </si>
  <si>
    <t>私立大学139校のアンケート回答状況</t>
  </si>
  <si>
    <t>いいえ</t>
  </si>
  <si>
    <t>外部の計画案を基に</t>
  </si>
  <si>
    <t>有料の計画案策定</t>
  </si>
  <si>
    <t>学内委員会</t>
  </si>
  <si>
    <t>運用担当者　</t>
  </si>
  <si>
    <t>分離されていない</t>
  </si>
  <si>
    <t>(注)  今回、前回とも「有価証券運用を行っている」法人のみを抽出た。</t>
  </si>
  <si>
    <t>監事監査</t>
  </si>
  <si>
    <t>内部監査</t>
  </si>
  <si>
    <t>担当以外が検査</t>
  </si>
  <si>
    <t>リスクがネック</t>
  </si>
  <si>
    <t>理事会の許可</t>
  </si>
  <si>
    <t>内部規程が不十分</t>
  </si>
  <si>
    <t>資金がない</t>
  </si>
  <si>
    <t>責任を取りたくない</t>
  </si>
  <si>
    <t>⑪　有価証券運用を行っていない理由についてお聞きします</t>
  </si>
  <si>
    <t>(注)  複数回答を得ているため「有価証券運用を行っていない」法人数より多い。</t>
  </si>
  <si>
    <t>(注) 前回は理事会を含め学内組織の委員会として調査。また、基本方針と具体的売買を分けないで調査。</t>
  </si>
  <si>
    <t>－</t>
  </si>
  <si>
    <t>理事会･委員会　</t>
  </si>
  <si>
    <t>外部の判断</t>
  </si>
  <si>
    <t>運用している</t>
  </si>
  <si>
    <t>運用規程がある</t>
  </si>
  <si>
    <t>決定権者に関する規程がある</t>
  </si>
  <si>
    <t>全部委託　</t>
  </si>
  <si>
    <t>一部委託　</t>
  </si>
  <si>
    <t>研修している　</t>
  </si>
  <si>
    <t>研修なし</t>
  </si>
  <si>
    <t>H17～H18</t>
  </si>
  <si>
    <t>H14～H16</t>
  </si>
  <si>
    <t>内、運用校</t>
  </si>
  <si>
    <t>資産運用を行っている私学</t>
  </si>
  <si>
    <t>0～30%　</t>
  </si>
  <si>
    <t>変化なし　</t>
  </si>
  <si>
    <t xml:space="preserve"> -20～0％ </t>
  </si>
  <si>
    <t xml:space="preserve">50%超 </t>
  </si>
  <si>
    <t>５％未満　</t>
  </si>
  <si>
    <t>１５％以上　</t>
  </si>
  <si>
    <t>　　　(注2) 前回の「その他」を今回は12から15に４分割した</t>
  </si>
  <si>
    <t>　　　(注1) 増減のみの回答については、所有している金融商品を加味して集計した</t>
  </si>
  <si>
    <t>6.仕組債</t>
  </si>
  <si>
    <t>　　　(注) 複数回答のため合計数が学校数より多い。</t>
  </si>
  <si>
    <t>③．デリバティブ(金利スワップ・通貨スワップ等)を活用されていますか ？</t>
  </si>
  <si>
    <t>考えていない</t>
  </si>
  <si>
    <t>運用の一環</t>
  </si>
  <si>
    <t>検討している</t>
  </si>
  <si>
    <t xml:space="preserve">理事会で決定 </t>
  </si>
  <si>
    <t xml:space="preserve">委員会 </t>
  </si>
  <si>
    <t xml:space="preserve">運用担当者 </t>
  </si>
  <si>
    <t>理事会･委員会</t>
  </si>
  <si>
    <t>外部委託</t>
  </si>
  <si>
    <t>格付けの変更　</t>
  </si>
  <si>
    <t>ﾍｯｼﾞに利用</t>
  </si>
  <si>
    <t>特になし</t>
  </si>
  <si>
    <t xml:space="preserve"> ＡＡ 以上</t>
  </si>
  <si>
    <t xml:space="preserve"> Ａ 以上</t>
  </si>
  <si>
    <t xml:space="preserve"> BBB 以上</t>
  </si>
  <si>
    <t>［上記の内、資産運用をしている学校］</t>
  </si>
  <si>
    <t>　　資産運用に対する対応が変わりましたか　？　(複数回答)</t>
  </si>
  <si>
    <t>①　現在お持ちの金融商品はどのようなものですか？(複数回答)</t>
  </si>
  <si>
    <t>　　　(注)前回の「その他」を、今回は上記の12から15に４分割した</t>
  </si>
  <si>
    <t>購入せず</t>
  </si>
  <si>
    <t>1～19％</t>
  </si>
  <si>
    <t>20～39％</t>
  </si>
  <si>
    <t>40～59％</t>
  </si>
  <si>
    <t>60～79％</t>
  </si>
  <si>
    <t>80％～</t>
  </si>
  <si>
    <t>(参考)　無回答　6校</t>
  </si>
  <si>
    <t>0％以下</t>
  </si>
  <si>
    <t xml:space="preserve">①　今後の資産運用において、必要とされる情報は何でしょうか ？ </t>
  </si>
  <si>
    <t>　　　(注)前回の「それ以上」の会社数は、６社以上としていたが、詳細は不明。</t>
  </si>
  <si>
    <t>入札方式</t>
  </si>
  <si>
    <t>取引実績</t>
  </si>
  <si>
    <t>１社</t>
  </si>
  <si>
    <t>２社～３社</t>
  </si>
  <si>
    <t>４社～５社</t>
  </si>
  <si>
    <t>６社～７社</t>
  </si>
  <si>
    <t>８社～９社</t>
  </si>
  <si>
    <t>10社～11社</t>
  </si>
  <si>
    <t>金融機関の健全性</t>
  </si>
  <si>
    <t>実務情報</t>
  </si>
  <si>
    <t>他大学の状況</t>
  </si>
  <si>
    <t>UMAの活動</t>
  </si>
  <si>
    <t>経済等の情報</t>
  </si>
  <si>
    <t>海外の発行体のリスク情報</t>
  </si>
  <si>
    <t>　　　(注)「その他の必要な情報」の内容は、</t>
  </si>
  <si>
    <t>(単位　法人数)</t>
  </si>
  <si>
    <t>(注)  以下、⑩まで、今回・前回とも「有価証券運用を行っている」法人のみを抽出した。</t>
  </si>
  <si>
    <t>外債</t>
  </si>
  <si>
    <t>12社以上</t>
  </si>
  <si>
    <t>－</t>
  </si>
  <si>
    <t>３．証券コンサルタントなどへ有料で計画案策定を依頼する</t>
  </si>
  <si>
    <t>３．内部監査室が、事後的にチェックしている</t>
  </si>
  <si>
    <t>４．　評価減が発生しても、元本が保証されるものであれば購入</t>
  </si>
  <si>
    <t>５．　低金利時代のため、比較的ﾛｰﾘｽｸで高金利の商品を購入</t>
  </si>
  <si>
    <r>
      <t>６．　ﾛｽｶｯﾄﾙｰﾙの導入(</t>
    </r>
    <r>
      <rPr>
        <sz val="10.5"/>
        <rFont val="ＭＳ Ｐゴシック"/>
        <family val="3"/>
      </rPr>
      <t>一定の率まで下がった場合に損切り</t>
    </r>
    <r>
      <rPr>
        <sz val="11"/>
        <rFont val="ＭＳ Ｐゴシック"/>
        <family val="3"/>
      </rPr>
      <t>)</t>
    </r>
  </si>
  <si>
    <t>（ 参　考 ）　前ページの内、資産運用をしている学校法人</t>
  </si>
  <si>
    <t>　(注)「その他」の内容は、5年・10年・20年以上等の期間で区切った格付け基準が殆ど。</t>
  </si>
  <si>
    <t>運 用 ス パ ン</t>
  </si>
  <si>
    <t>　　　(注)１と２を併用している学校法人が２法人あるため、法人数と合わない。</t>
  </si>
  <si>
    <t>（ 参　考 ）　前ページの内、資産運用をしている学校法人の金融商品</t>
  </si>
  <si>
    <t>仕組債</t>
  </si>
  <si>
    <t>7.仕組債</t>
  </si>
  <si>
    <t>―１９―　(私立大学-1－)</t>
  </si>
  <si>
    <t>―２０―　(私立大学-２－)</t>
  </si>
  <si>
    <t>―２１―　(私立大学-３－)</t>
  </si>
  <si>
    <t>―２２―　(私立大学-４－)</t>
  </si>
  <si>
    <t>―２３―　(私立大学-５－)</t>
  </si>
  <si>
    <t>―２４―　(私立大学-６－)</t>
  </si>
  <si>
    <t>―２５―　(私立大学-７－)</t>
  </si>
  <si>
    <t>―２６―　(私立大学-８－)</t>
  </si>
  <si>
    <t>―２７―　(私立大学-９－)</t>
  </si>
  <si>
    <t>―２８―　(私立大学-１０－)</t>
  </si>
  <si>
    <t>この頁はグラフ作成用であり、公表はしない</t>
  </si>
  <si>
    <t>回答校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</si>
</sst>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2">
    <font>
      <sz val="11"/>
      <name val="ＭＳ Ｐゴシック"/>
      <family val="3"/>
    </font>
    <font>
      <sz val="6"/>
      <name val="ＭＳ Ｐゴシック"/>
      <family val="3"/>
    </font>
    <font>
      <sz val="11"/>
      <color indexed="10"/>
      <name val="ＭＳ Ｐゴシック"/>
      <family val="3"/>
    </font>
    <font>
      <sz val="8"/>
      <name val="ＭＳ Ｐゴシック"/>
      <family val="3"/>
    </font>
    <font>
      <sz val="6.25"/>
      <name val="ＭＳ Ｐゴシック"/>
      <family val="3"/>
    </font>
    <font>
      <sz val="6.5"/>
      <name val="ＭＳ Ｐゴシック"/>
      <family val="3"/>
    </font>
    <font>
      <b/>
      <sz val="14"/>
      <name val="ＭＳ Ｐゴシック"/>
      <family val="3"/>
    </font>
    <font>
      <b/>
      <sz val="11"/>
      <color indexed="10"/>
      <name val="ＭＳ Ｐゴシック"/>
      <family val="3"/>
    </font>
    <font>
      <sz val="8.5"/>
      <name val="ＭＳ Ｐゴシック"/>
      <family val="3"/>
    </font>
    <font>
      <sz val="8.75"/>
      <name val="ＭＳ Ｐゴシック"/>
      <family val="3"/>
    </font>
    <font>
      <sz val="7"/>
      <name val="ＭＳ Ｐゴシック"/>
      <family val="3"/>
    </font>
    <font>
      <sz val="4.25"/>
      <name val="ＭＳ Ｐゴシック"/>
      <family val="3"/>
    </font>
    <font>
      <sz val="4.5"/>
      <name val="ＭＳ Ｐゴシック"/>
      <family val="3"/>
    </font>
    <font>
      <sz val="5"/>
      <name val="ＭＳ Ｐゴシック"/>
      <family val="3"/>
    </font>
    <font>
      <sz val="10.5"/>
      <name val="ＭＳ Ｐゴシック"/>
      <family val="3"/>
    </font>
    <font>
      <sz val="9"/>
      <name val="ＭＳ Ｐゴシック"/>
      <family val="3"/>
    </font>
    <font>
      <sz val="10"/>
      <name val="ＭＳ Ｐゴシック"/>
      <family val="3"/>
    </font>
    <font>
      <sz val="5.25"/>
      <name val="ＭＳ Ｐゴシック"/>
      <family val="3"/>
    </font>
    <font>
      <sz val="5.75"/>
      <name val="ＭＳ Ｐゴシック"/>
      <family val="3"/>
    </font>
    <font>
      <b/>
      <sz val="11"/>
      <name val="ＭＳ Ｐゴシック"/>
      <family val="3"/>
    </font>
    <font>
      <sz val="8.25"/>
      <name val="ＭＳ Ｐゴシック"/>
      <family val="3"/>
    </font>
    <font>
      <sz val="14"/>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2" borderId="0" xfId="0" applyFill="1" applyAlignment="1">
      <alignment vertical="center"/>
    </xf>
    <xf numFmtId="0" fontId="0" fillId="3" borderId="0" xfId="0" applyFill="1" applyAlignment="1">
      <alignment vertical="center"/>
    </xf>
    <xf numFmtId="0" fontId="2" fillId="0" borderId="0" xfId="0" applyFont="1" applyAlignment="1">
      <alignment vertical="center"/>
    </xf>
    <xf numFmtId="176" fontId="0" fillId="0" borderId="1" xfId="0" applyNumberFormat="1" applyBorder="1" applyAlignment="1">
      <alignment vertical="center"/>
    </xf>
    <xf numFmtId="176" fontId="0" fillId="2" borderId="1" xfId="0" applyNumberFormat="1" applyFill="1" applyBorder="1" applyAlignment="1">
      <alignment vertical="center"/>
    </xf>
    <xf numFmtId="176" fontId="0" fillId="3" borderId="1" xfId="0" applyNumberFormat="1" applyFill="1" applyBorder="1" applyAlignment="1">
      <alignment vertical="center"/>
    </xf>
    <xf numFmtId="9" fontId="0" fillId="0" borderId="0" xfId="0" applyNumberFormat="1" applyAlignment="1">
      <alignment vertical="center"/>
    </xf>
    <xf numFmtId="176" fontId="0" fillId="3" borderId="0" xfId="0" applyNumberFormat="1" applyFill="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0" borderId="0" xfId="0" applyFill="1" applyAlignment="1">
      <alignment vertical="center"/>
    </xf>
    <xf numFmtId="0" fontId="0" fillId="0" borderId="0" xfId="0"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right" vertical="center"/>
    </xf>
    <xf numFmtId="176" fontId="0" fillId="0" borderId="0" xfId="0" applyNumberFormat="1" applyFill="1" applyBorder="1" applyAlignment="1">
      <alignment vertical="center"/>
    </xf>
    <xf numFmtId="0" fontId="0" fillId="0" borderId="0" xfId="0" applyBorder="1" applyAlignment="1">
      <alignment horizontal="center" vertical="center"/>
    </xf>
    <xf numFmtId="0" fontId="0" fillId="2" borderId="0" xfId="0"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49" fontId="0" fillId="0" borderId="0" xfId="0" applyNumberFormat="1" applyAlignment="1">
      <alignment vertical="center"/>
    </xf>
    <xf numFmtId="49" fontId="0" fillId="2" borderId="0" xfId="0" applyNumberFormat="1" applyFill="1" applyAlignment="1">
      <alignment vertical="center"/>
    </xf>
    <xf numFmtId="176" fontId="0" fillId="0" borderId="1" xfId="0" applyNumberFormat="1" applyFill="1" applyBorder="1" applyAlignment="1">
      <alignment vertical="center"/>
    </xf>
    <xf numFmtId="0" fontId="0" fillId="0" borderId="1" xfId="0" applyFont="1" applyBorder="1" applyAlignment="1">
      <alignment vertical="center"/>
    </xf>
    <xf numFmtId="0" fontId="0" fillId="2" borderId="1" xfId="0" applyFont="1" applyFill="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19" fillId="0" borderId="0" xfId="0" applyFont="1" applyAlignment="1">
      <alignment vertical="center"/>
    </xf>
    <xf numFmtId="0" fontId="16" fillId="0" borderId="0" xfId="0" applyFont="1" applyAlignment="1">
      <alignment vertical="top"/>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0" fillId="0" borderId="0" xfId="0" applyFont="1" applyAlignment="1">
      <alignment vertical="center"/>
    </xf>
    <xf numFmtId="49" fontId="19" fillId="0" borderId="0" xfId="0" applyNumberFormat="1" applyFont="1" applyFill="1" applyAlignment="1">
      <alignment vertical="center"/>
    </xf>
    <xf numFmtId="0" fontId="0" fillId="0" borderId="0" xfId="0" applyAlignment="1">
      <alignment horizontal="right" vertical="center"/>
    </xf>
    <xf numFmtId="0" fontId="0" fillId="2" borderId="0" xfId="0" applyFont="1" applyFill="1" applyBorder="1" applyAlignment="1">
      <alignment horizontal="right" vertical="center"/>
    </xf>
    <xf numFmtId="0" fontId="16" fillId="0" borderId="0" xfId="0" applyFont="1" applyAlignment="1">
      <alignment horizontal="right" vertical="center" wrapText="1"/>
    </xf>
    <xf numFmtId="0" fontId="16" fillId="2" borderId="0" xfId="0" applyFont="1" applyFill="1" applyAlignment="1">
      <alignment vertical="center"/>
    </xf>
    <xf numFmtId="0" fontId="16"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21" fillId="0" borderId="0" xfId="0" applyFont="1" applyAlignment="1">
      <alignment vertical="center"/>
    </xf>
    <xf numFmtId="0" fontId="0" fillId="0" borderId="0" xfId="0" applyBorder="1" applyAlignment="1">
      <alignment horizontal="right"/>
    </xf>
    <xf numFmtId="0" fontId="0" fillId="0" borderId="0" xfId="0" applyBorder="1" applyAlignment="1">
      <alignment horizontal="right" vertical="center"/>
    </xf>
    <xf numFmtId="0" fontId="0" fillId="0" borderId="0" xfId="0" applyAlignment="1">
      <alignment vertical="center"/>
    </xf>
    <xf numFmtId="0" fontId="16" fillId="0" borderId="0" xfId="0" applyFont="1" applyAlignment="1">
      <alignment horizontal="right" vertical="center" wrapText="1"/>
    </xf>
    <xf numFmtId="0" fontId="16" fillId="0" borderId="0" xfId="0" applyFont="1" applyAlignment="1">
      <alignment horizontal="righ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5475"/>
          <c:w val="0.82475"/>
          <c:h val="0.94525"/>
        </c:manualLayout>
      </c:layout>
      <c:barChart>
        <c:barDir val="bar"/>
        <c:grouping val="percentStacked"/>
        <c:varyColors val="0"/>
        <c:ser>
          <c:idx val="0"/>
          <c:order val="0"/>
          <c:tx>
            <c:strRef>
              <c:f>'質問A'!$S$68</c:f>
              <c:strCache>
                <c:ptCount val="1"/>
                <c:pt idx="0">
                  <c:v>公認会計士監査</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'質問A'!$T$68</c:f>
              <c:numCache/>
            </c:numRef>
          </c:val>
        </c:ser>
        <c:ser>
          <c:idx val="1"/>
          <c:order val="1"/>
          <c:tx>
            <c:strRef>
              <c:f>'質問A'!$S$69</c:f>
              <c:strCache>
                <c:ptCount val="1"/>
                <c:pt idx="0">
                  <c:v>監事監査</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'質問A'!$T$69</c:f>
              <c:numCache/>
            </c:numRef>
          </c:val>
        </c:ser>
        <c:ser>
          <c:idx val="2"/>
          <c:order val="2"/>
          <c:tx>
            <c:strRef>
              <c:f>'質問A'!$S$70</c:f>
              <c:strCache>
                <c:ptCount val="1"/>
                <c:pt idx="0">
                  <c:v>内部監査</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'質問A'!$T$70</c:f>
              <c:numCache/>
            </c:numRef>
          </c:val>
        </c:ser>
        <c:ser>
          <c:idx val="3"/>
          <c:order val="3"/>
          <c:tx>
            <c:strRef>
              <c:f>'質問A'!$S$71</c:f>
              <c:strCache>
                <c:ptCount val="1"/>
                <c:pt idx="0">
                  <c:v>担当以外が検査</c:v>
                </c:pt>
              </c:strCache>
            </c:strRef>
          </c:tx>
          <c:spPr>
            <a:pattFill prst="dkHorz">
              <a:fgClr>
                <a:srgbClr val="0080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'質問A'!$T$71</c:f>
              <c:numCache/>
            </c:numRef>
          </c:val>
        </c:ser>
        <c:ser>
          <c:idx val="4"/>
          <c:order val="4"/>
          <c:tx>
            <c:strRef>
              <c:f>'質問A'!$S$72</c:f>
              <c:strCache>
                <c:ptCount val="1"/>
                <c:pt idx="0">
                  <c:v>その他</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1"/>
            <c:showPercent val="0"/>
            <c:separator>
</c:separator>
          </c:dLbls>
          <c:val>
            <c:numRef>
              <c:f>'質問A'!$T$72</c:f>
              <c:numCache/>
            </c:numRef>
          </c:val>
        </c:ser>
        <c:ser>
          <c:idx val="5"/>
          <c:order val="5"/>
          <c:tx>
            <c:strRef>
              <c:f>'質問A'!$S$73</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'質問A'!$T$73</c:f>
              <c:numCache/>
            </c:numRef>
          </c:val>
        </c:ser>
        <c:overlap val="100"/>
        <c:axId val="54010899"/>
        <c:axId val="16336044"/>
      </c:barChart>
      <c:catAx>
        <c:axId val="54010899"/>
        <c:scaling>
          <c:orientation val="minMax"/>
        </c:scaling>
        <c:axPos val="l"/>
        <c:delete val="1"/>
        <c:majorTickMark val="in"/>
        <c:minorTickMark val="none"/>
        <c:tickLblPos val="nextTo"/>
        <c:crossAx val="16336044"/>
        <c:crosses val="autoZero"/>
        <c:auto val="1"/>
        <c:lblOffset val="100"/>
        <c:noMultiLvlLbl val="0"/>
      </c:catAx>
      <c:valAx>
        <c:axId val="16336044"/>
        <c:scaling>
          <c:orientation val="minMax"/>
        </c:scaling>
        <c:axPos val="b"/>
        <c:delete val="1"/>
        <c:majorTickMark val="in"/>
        <c:minorTickMark val="none"/>
        <c:tickLblPos val="nextTo"/>
        <c:crossAx val="54010899"/>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
          <c:w val="0.96775"/>
          <c:h val="1"/>
        </c:manualLayout>
      </c:layout>
      <c:barChart>
        <c:barDir val="bar"/>
        <c:grouping val="stacked"/>
        <c:varyColors val="0"/>
        <c:ser>
          <c:idx val="0"/>
          <c:order val="0"/>
          <c:tx>
            <c:strRef>
              <c:f>'質問A'!$S$87</c:f>
              <c:strCache>
                <c:ptCount val="1"/>
                <c:pt idx="0">
                  <c:v>リスクがネック</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'質問A'!$T$87:$U$87</c:f>
              <c:numCache/>
            </c:numRef>
          </c:val>
        </c:ser>
        <c:ser>
          <c:idx val="1"/>
          <c:order val="1"/>
          <c:tx>
            <c:strRef>
              <c:f>'質問A'!$S$88</c:f>
              <c:strCache>
                <c:ptCount val="1"/>
                <c:pt idx="0">
                  <c:v>理事会の許可</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5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5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'質問A'!$T$88:$U$88</c:f>
              <c:numCache/>
            </c:numRef>
          </c:val>
        </c:ser>
        <c:ser>
          <c:idx val="2"/>
          <c:order val="2"/>
          <c:tx>
            <c:strRef>
              <c:f>'質問A'!$S$89</c:f>
              <c:strCache>
                <c:ptCount val="1"/>
                <c:pt idx="0">
                  <c:v>内部規程が不十分</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'質問A'!$T$89:$U$89</c:f>
              <c:numCache/>
            </c:numRef>
          </c:val>
        </c:ser>
        <c:ser>
          <c:idx val="3"/>
          <c:order val="3"/>
          <c:tx>
            <c:strRef>
              <c:f>'質問A'!$S$90</c:f>
              <c:strCache>
                <c:ptCount val="1"/>
                <c:pt idx="0">
                  <c:v>資金がない</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'質問A'!$T$90:$U$90</c:f>
              <c:numCache/>
            </c:numRef>
          </c:val>
        </c:ser>
        <c:ser>
          <c:idx val="4"/>
          <c:order val="4"/>
          <c:tx>
            <c:strRef>
              <c:f>'質問A'!$S$91</c:f>
              <c:strCache>
                <c:ptCount val="1"/>
                <c:pt idx="0">
                  <c:v>適任者がいない</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'質問A'!$T$91:$U$91</c:f>
              <c:numCache/>
            </c:numRef>
          </c:val>
        </c:ser>
        <c:ser>
          <c:idx val="5"/>
          <c:order val="5"/>
          <c:tx>
            <c:strRef>
              <c:f>'質問A'!$S$92</c:f>
              <c:strCache>
                <c:ptCount val="1"/>
                <c:pt idx="0">
                  <c:v>責任を取りたくない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'質問A'!$T$92:$U$92</c:f>
              <c:numCache/>
            </c:numRef>
          </c:val>
        </c:ser>
        <c:ser>
          <c:idx val="6"/>
          <c:order val="6"/>
          <c:tx>
            <c:strRef>
              <c:f>'質問A'!$S$93</c:f>
              <c:strCache>
                <c:ptCount val="1"/>
                <c:pt idx="0">
                  <c:v>その他</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'質問A'!$T$93:$U$93</c:f>
              <c:numCache/>
            </c:numRef>
          </c:val>
        </c:ser>
        <c:ser>
          <c:idx val="7"/>
          <c:order val="7"/>
          <c:tx>
            <c:strRef>
              <c:f>'質問A'!$S$94</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separator>
</c:separator>
            </c:dLbl>
            <c:dLbl>
              <c:idx val="1"/>
              <c:layout>
                <c:manualLayout>
                  <c:x val="0"/>
                  <c:y val="0"/>
                </c:manualLayout>
              </c:layout>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'質問A'!$T$94:$U$94</c:f>
              <c:numCache/>
            </c:numRef>
          </c:val>
        </c:ser>
        <c:overlap val="100"/>
        <c:axId val="32595549"/>
        <c:axId val="24924486"/>
      </c:barChart>
      <c:catAx>
        <c:axId val="32595549"/>
        <c:scaling>
          <c:orientation val="minMax"/>
        </c:scaling>
        <c:axPos val="l"/>
        <c:delete val="1"/>
        <c:majorTickMark val="in"/>
        <c:minorTickMark val="none"/>
        <c:tickLblPos val="nextTo"/>
        <c:crossAx val="24924486"/>
        <c:crosses val="autoZero"/>
        <c:auto val="1"/>
        <c:lblOffset val="100"/>
        <c:noMultiLvlLbl val="0"/>
      </c:catAx>
      <c:valAx>
        <c:axId val="24924486"/>
        <c:scaling>
          <c:orientation val="minMax"/>
        </c:scaling>
        <c:axPos val="b"/>
        <c:delete val="1"/>
        <c:majorTickMark val="in"/>
        <c:minorTickMark val="none"/>
        <c:tickLblPos val="nextTo"/>
        <c:crossAx val="325955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4575"/>
          <c:w val="0.975"/>
          <c:h val="0.8205"/>
        </c:manualLayout>
      </c:layout>
      <c:barChart>
        <c:barDir val="bar"/>
        <c:grouping val="stacked"/>
        <c:varyColors val="0"/>
        <c:ser>
          <c:idx val="0"/>
          <c:order val="0"/>
          <c:tx>
            <c:strRef>
              <c:f>'質問A'!$S$51</c:f>
              <c:strCache>
                <c:ptCount val="1"/>
                <c:pt idx="0">
                  <c:v>理事会で決定</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'質問A'!$T$51:$U$51</c:f>
              <c:numCache/>
            </c:numRef>
          </c:val>
        </c:ser>
        <c:ser>
          <c:idx val="1"/>
          <c:order val="1"/>
          <c:tx>
            <c:strRef>
              <c:f>'質問A'!$S$52</c:f>
              <c:strCache>
                <c:ptCount val="1"/>
                <c:pt idx="0">
                  <c:v>理事会･委員会　</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delete val="1"/>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'質問A'!$T$52:$U$52</c:f>
              <c:numCache/>
            </c:numRef>
          </c:val>
        </c:ser>
        <c:ser>
          <c:idx val="2"/>
          <c:order val="2"/>
          <c:tx>
            <c:strRef>
              <c:f>'質問A'!$S$53</c:f>
              <c:strCache>
                <c:ptCount val="1"/>
                <c:pt idx="0">
                  <c:v>学内委員会</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'質問A'!$T$53:$U$53</c:f>
              <c:numCache/>
            </c:numRef>
          </c:val>
        </c:ser>
        <c:ser>
          <c:idx val="3"/>
          <c:order val="3"/>
          <c:tx>
            <c:strRef>
              <c:f>'質問A'!$S$54</c:f>
              <c:strCache>
                <c:ptCount val="1"/>
                <c:pt idx="0">
                  <c:v>運用担当者　</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wdUpDiag">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'質問A'!$T$54:$U$54</c:f>
              <c:numCache/>
            </c:numRef>
          </c:val>
        </c:ser>
        <c:ser>
          <c:idx val="4"/>
          <c:order val="4"/>
          <c:tx>
            <c:strRef>
              <c:f>'質問A'!$S$55</c:f>
              <c:strCache>
                <c:ptCount val="1"/>
                <c:pt idx="0">
                  <c:v>外部の判断</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'質問A'!$T$55:$U$55</c:f>
              <c:numCache/>
            </c:numRef>
          </c:val>
        </c:ser>
        <c:ser>
          <c:idx val="5"/>
          <c:order val="5"/>
          <c:tx>
            <c:strRef>
              <c:f>'質問A'!$S$56</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'質問A'!$T$56:$U$56</c:f>
              <c:numCache/>
            </c:numRef>
          </c:val>
        </c:ser>
        <c:overlap val="100"/>
        <c:axId val="22993783"/>
        <c:axId val="5617456"/>
      </c:barChart>
      <c:catAx>
        <c:axId val="22993783"/>
        <c:scaling>
          <c:orientation val="minMax"/>
        </c:scaling>
        <c:axPos val="l"/>
        <c:delete val="1"/>
        <c:majorTickMark val="in"/>
        <c:minorTickMark val="none"/>
        <c:tickLblPos val="nextTo"/>
        <c:crossAx val="5617456"/>
        <c:crosses val="autoZero"/>
        <c:auto val="1"/>
        <c:lblOffset val="100"/>
        <c:noMultiLvlLbl val="0"/>
      </c:catAx>
      <c:valAx>
        <c:axId val="5617456"/>
        <c:scaling>
          <c:orientation val="minMax"/>
        </c:scaling>
        <c:axPos val="b"/>
        <c:delete val="1"/>
        <c:majorTickMark val="in"/>
        <c:minorTickMark val="none"/>
        <c:tickLblPos val="nextTo"/>
        <c:crossAx val="2299378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
          <c:w val="0.82125"/>
          <c:h val="0.9505"/>
        </c:manualLayout>
      </c:layout>
      <c:barChart>
        <c:barDir val="bar"/>
        <c:grouping val="percentStacked"/>
        <c:varyColors val="0"/>
        <c:ser>
          <c:idx val="0"/>
          <c:order val="0"/>
          <c:tx>
            <c:strRef>
              <c:f>'質問B'!$S$3</c:f>
              <c:strCache>
                <c:ptCount val="1"/>
                <c:pt idx="0">
                  <c:v>100億円以下</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'質問B'!$T$2:$U$2</c:f>
              <c:strCache/>
            </c:strRef>
          </c:cat>
          <c:val>
            <c:numRef>
              <c:f>'質問B'!$T$3:$U$3</c:f>
              <c:numCache/>
            </c:numRef>
          </c:val>
        </c:ser>
        <c:ser>
          <c:idx val="1"/>
          <c:order val="1"/>
          <c:tx>
            <c:strRef>
              <c:f>'質問B'!$S$4</c:f>
              <c:strCache>
                <c:ptCount val="1"/>
                <c:pt idx="0">
                  <c:v>200億円以下</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'質問B'!$T$2:$U$2</c:f>
              <c:strCache/>
            </c:strRef>
          </c:cat>
          <c:val>
            <c:numRef>
              <c:f>'質問B'!$T$4:$U$4</c:f>
              <c:numCache/>
            </c:numRef>
          </c:val>
        </c:ser>
        <c:ser>
          <c:idx val="2"/>
          <c:order val="2"/>
          <c:tx>
            <c:strRef>
              <c:f>'質問B'!$S$5</c:f>
              <c:strCache>
                <c:ptCount val="1"/>
                <c:pt idx="0">
                  <c:v>300億円以下</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cat>
            <c:strRef>
              <c:f>'質問B'!$T$2:$U$2</c:f>
              <c:strCache/>
            </c:strRef>
          </c:cat>
          <c:val>
            <c:numRef>
              <c:f>'質問B'!$T$5:$U$5</c:f>
              <c:numCache/>
            </c:numRef>
          </c:val>
        </c:ser>
        <c:ser>
          <c:idx val="3"/>
          <c:order val="3"/>
          <c:tx>
            <c:strRef>
              <c:f>'質問B'!$S$6</c:f>
              <c:strCache>
                <c:ptCount val="1"/>
                <c:pt idx="0">
                  <c:v>400億円以下</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008000"/>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separator> </c:separator>
            </c:dLbl>
            <c:dLbl>
              <c:idx val="1"/>
              <c:layout>
                <c:manualLayout>
                  <c:x val="0"/>
                  <c:y val="0"/>
                </c:manualLayout>
              </c:layout>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cat>
            <c:strRef>
              <c:f>'質問B'!$T$2:$U$2</c:f>
              <c:strCache/>
            </c:strRef>
          </c:cat>
          <c:val>
            <c:numRef>
              <c:f>'質問B'!$T$6:$U$6</c:f>
              <c:numCache/>
            </c:numRef>
          </c:val>
        </c:ser>
        <c:ser>
          <c:idx val="4"/>
          <c:order val="4"/>
          <c:tx>
            <c:strRef>
              <c:f>'質問B'!$S$7</c:f>
              <c:strCache>
                <c:ptCount val="1"/>
                <c:pt idx="0">
                  <c:v>400億円超</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cat>
            <c:strRef>
              <c:f>'質問B'!$T$2:$U$2</c:f>
              <c:strCache/>
            </c:strRef>
          </c:cat>
          <c:val>
            <c:numRef>
              <c:f>'質問B'!$T$7:$U$7</c:f>
              <c:numCache/>
            </c:numRef>
          </c:val>
        </c:ser>
        <c:ser>
          <c:idx val="5"/>
          <c:order val="5"/>
          <c:tx>
            <c:strRef>
              <c:f>'質問B'!$S$8</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'質問B'!$T$2:$U$2</c:f>
              <c:strCache/>
            </c:strRef>
          </c:cat>
          <c:val>
            <c:numRef>
              <c:f>'質問B'!$T$8:$U$8</c:f>
              <c:numCache/>
            </c:numRef>
          </c:val>
        </c:ser>
        <c:overlap val="100"/>
        <c:axId val="50557105"/>
        <c:axId val="52360762"/>
      </c:barChart>
      <c:catAx>
        <c:axId val="50557105"/>
        <c:scaling>
          <c:orientation val="minMax"/>
        </c:scaling>
        <c:axPos val="l"/>
        <c:delete val="1"/>
        <c:majorTickMark val="in"/>
        <c:minorTickMark val="none"/>
        <c:tickLblPos val="nextTo"/>
        <c:crossAx val="52360762"/>
        <c:crosses val="autoZero"/>
        <c:auto val="1"/>
        <c:lblOffset val="100"/>
        <c:noMultiLvlLbl val="0"/>
      </c:catAx>
      <c:valAx>
        <c:axId val="52360762"/>
        <c:scaling>
          <c:orientation val="minMax"/>
        </c:scaling>
        <c:axPos val="b"/>
        <c:delete val="1"/>
        <c:majorTickMark val="in"/>
        <c:minorTickMark val="none"/>
        <c:tickLblPos val="nextTo"/>
        <c:crossAx val="50557105"/>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823"/>
          <c:h val="1"/>
        </c:manualLayout>
      </c:layout>
      <c:barChart>
        <c:barDir val="bar"/>
        <c:grouping val="percentStacked"/>
        <c:varyColors val="0"/>
        <c:ser>
          <c:idx val="0"/>
          <c:order val="0"/>
          <c:tx>
            <c:strRef>
              <c:f>'質問B'!$S$12</c:f>
              <c:strCache>
                <c:ptCount val="1"/>
                <c:pt idx="0">
                  <c:v>100億円以下</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'質問B'!$T$12:$U$12</c:f>
              <c:numCache/>
            </c:numRef>
          </c:val>
        </c:ser>
        <c:ser>
          <c:idx val="1"/>
          <c:order val="1"/>
          <c:tx>
            <c:strRef>
              <c:f>'質問B'!$S$13</c:f>
              <c:strCache>
                <c:ptCount val="1"/>
                <c:pt idx="0">
                  <c:v>200億円以下</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'質問B'!$T$13:$U$13</c:f>
              <c:numCache/>
            </c:numRef>
          </c:val>
        </c:ser>
        <c:ser>
          <c:idx val="2"/>
          <c:order val="2"/>
          <c:tx>
            <c:strRef>
              <c:f>'質問B'!$S$14</c:f>
              <c:strCache>
                <c:ptCount val="1"/>
                <c:pt idx="0">
                  <c:v>300億円以下</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'質問B'!$T$14:$U$14</c:f>
              <c:numCache/>
            </c:numRef>
          </c:val>
        </c:ser>
        <c:ser>
          <c:idx val="3"/>
          <c:order val="3"/>
          <c:tx>
            <c:strRef>
              <c:f>'質問B'!$S$15</c:f>
              <c:strCache>
                <c:ptCount val="1"/>
                <c:pt idx="0">
                  <c:v>400億円以下</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008000"/>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separator> </c:separator>
            </c:dLbl>
            <c:dLbl>
              <c:idx val="1"/>
              <c:layout>
                <c:manualLayout>
                  <c:x val="0"/>
                  <c:y val="0"/>
                </c:manualLayout>
              </c:layout>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'質問B'!$T$15:$U$15</c:f>
              <c:numCache/>
            </c:numRef>
          </c:val>
        </c:ser>
        <c:ser>
          <c:idx val="4"/>
          <c:order val="4"/>
          <c:tx>
            <c:strRef>
              <c:f>'質問B'!$S$16</c:f>
              <c:strCache>
                <c:ptCount val="1"/>
                <c:pt idx="0">
                  <c:v>400億円超</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'質問B'!$T$16:$U$16</c:f>
              <c:numCache/>
            </c:numRef>
          </c:val>
        </c:ser>
        <c:ser>
          <c:idx val="5"/>
          <c:order val="5"/>
          <c:tx>
            <c:strRef>
              <c:f>'質問B'!$S$17</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'質問B'!$T$17:$U$17</c:f>
              <c:numCache/>
            </c:numRef>
          </c:val>
        </c:ser>
        <c:overlap val="100"/>
        <c:axId val="1484811"/>
        <c:axId val="13363300"/>
      </c:barChart>
      <c:catAx>
        <c:axId val="1484811"/>
        <c:scaling>
          <c:orientation val="minMax"/>
        </c:scaling>
        <c:axPos val="l"/>
        <c:delete val="1"/>
        <c:majorTickMark val="in"/>
        <c:minorTickMark val="none"/>
        <c:tickLblPos val="nextTo"/>
        <c:crossAx val="13363300"/>
        <c:crosses val="autoZero"/>
        <c:auto val="1"/>
        <c:lblOffset val="100"/>
        <c:noMultiLvlLbl val="0"/>
      </c:catAx>
      <c:valAx>
        <c:axId val="13363300"/>
        <c:scaling>
          <c:orientation val="minMax"/>
        </c:scaling>
        <c:axPos val="b"/>
        <c:delete val="1"/>
        <c:majorTickMark val="in"/>
        <c:minorTickMark val="none"/>
        <c:tickLblPos val="nextTo"/>
        <c:crossAx val="1484811"/>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82425"/>
          <c:h val="0.98275"/>
        </c:manualLayout>
      </c:layout>
      <c:barChart>
        <c:barDir val="bar"/>
        <c:grouping val="percentStacked"/>
        <c:varyColors val="0"/>
        <c:ser>
          <c:idx val="0"/>
          <c:order val="0"/>
          <c:tx>
            <c:strRef>
              <c:f>'質問B'!$S$23</c:f>
              <c:strCache>
                <c:ptCount val="1"/>
                <c:pt idx="0">
                  <c:v>0%未満</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'質問B'!$T$23:$U$23</c:f>
              <c:numCache/>
            </c:numRef>
          </c:val>
        </c:ser>
        <c:ser>
          <c:idx val="1"/>
          <c:order val="1"/>
          <c:tx>
            <c:strRef>
              <c:f>'質問B'!$S$24</c:f>
              <c:strCache>
                <c:ptCount val="1"/>
                <c:pt idx="0">
                  <c:v>0～1%　</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'質問B'!$T$24:$U$24</c:f>
              <c:numCache/>
            </c:numRef>
          </c:val>
        </c:ser>
        <c:ser>
          <c:idx val="2"/>
          <c:order val="2"/>
          <c:tx>
            <c:strRef>
              <c:f>'質問B'!$S$25</c:f>
              <c:strCache>
                <c:ptCount val="1"/>
                <c:pt idx="0">
                  <c:v>1%～3%　</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'質問B'!$T$25:$U$25</c:f>
              <c:numCache/>
            </c:numRef>
          </c:val>
        </c:ser>
        <c:ser>
          <c:idx val="3"/>
          <c:order val="3"/>
          <c:tx>
            <c:strRef>
              <c:f>'質問B'!$S$26</c:f>
              <c:strCache>
                <c:ptCount val="1"/>
                <c:pt idx="0">
                  <c:v>3%～5%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008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'質問B'!$T$26:$U$26</c:f>
              <c:numCache/>
            </c:numRef>
          </c:val>
        </c:ser>
        <c:ser>
          <c:idx val="4"/>
          <c:order val="4"/>
          <c:tx>
            <c:strRef>
              <c:f>'質問B'!$S$27</c:f>
              <c:strCache>
                <c:ptCount val="1"/>
                <c:pt idx="0">
                  <c:v>5%超　</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'質問B'!$T$27:$U$27</c:f>
              <c:numCache/>
            </c:numRef>
          </c:val>
        </c:ser>
        <c:ser>
          <c:idx val="5"/>
          <c:order val="5"/>
          <c:tx>
            <c:strRef>
              <c:f>'質問B'!$S$28</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'質問B'!$T$28:$U$28</c:f>
              <c:numCache/>
            </c:numRef>
          </c:val>
        </c:ser>
        <c:overlap val="100"/>
        <c:axId val="53160837"/>
        <c:axId val="8685486"/>
      </c:barChart>
      <c:catAx>
        <c:axId val="53160837"/>
        <c:scaling>
          <c:orientation val="minMax"/>
        </c:scaling>
        <c:axPos val="l"/>
        <c:delete val="1"/>
        <c:majorTickMark val="in"/>
        <c:minorTickMark val="none"/>
        <c:tickLblPos val="nextTo"/>
        <c:crossAx val="8685486"/>
        <c:crosses val="autoZero"/>
        <c:auto val="1"/>
        <c:lblOffset val="100"/>
        <c:noMultiLvlLbl val="0"/>
      </c:catAx>
      <c:valAx>
        <c:axId val="8685486"/>
        <c:scaling>
          <c:orientation val="minMax"/>
        </c:scaling>
        <c:axPos val="b"/>
        <c:delete val="1"/>
        <c:majorTickMark val="in"/>
        <c:minorTickMark val="none"/>
        <c:tickLblPos val="nextTo"/>
        <c:crossAx val="53160837"/>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4"/>
          <c:w val="0.821"/>
          <c:h val="0.96"/>
        </c:manualLayout>
      </c:layout>
      <c:barChart>
        <c:barDir val="bar"/>
        <c:grouping val="percentStacked"/>
        <c:varyColors val="0"/>
        <c:ser>
          <c:idx val="0"/>
          <c:order val="0"/>
          <c:tx>
            <c:strRef>
              <c:f>'質問B'!$S$33</c:f>
              <c:strCache>
                <c:ptCount val="1"/>
                <c:pt idx="0">
                  <c:v>有価証券なし</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'質問B'!$T$33:$U$33</c:f>
              <c:numCache/>
            </c:numRef>
          </c:val>
        </c:ser>
        <c:ser>
          <c:idx val="1"/>
          <c:order val="1"/>
          <c:tx>
            <c:strRef>
              <c:f>'質問B'!$S$34</c:f>
              <c:strCache>
                <c:ptCount val="1"/>
                <c:pt idx="0">
                  <c:v>10%以下</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'質問B'!$T$34:$U$34</c:f>
              <c:numCache/>
            </c:numRef>
          </c:val>
        </c:ser>
        <c:ser>
          <c:idx val="2"/>
          <c:order val="2"/>
          <c:tx>
            <c:strRef>
              <c:f>'質問B'!$S$35</c:f>
              <c:strCache>
                <c:ptCount val="1"/>
                <c:pt idx="0">
                  <c:v>10～20%</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'質問B'!$T$35:$U$35</c:f>
              <c:numCache/>
            </c:numRef>
          </c:val>
        </c:ser>
        <c:ser>
          <c:idx val="3"/>
          <c:order val="3"/>
          <c:tx>
            <c:strRef>
              <c:f>'質問B'!$S$36</c:f>
              <c:strCache>
                <c:ptCount val="1"/>
                <c:pt idx="0">
                  <c:v>20～30%</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008000"/>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'質問B'!$T$36:$U$36</c:f>
              <c:numCache/>
            </c:numRef>
          </c:val>
        </c:ser>
        <c:ser>
          <c:idx val="4"/>
          <c:order val="4"/>
          <c:tx>
            <c:strRef>
              <c:f>'質問B'!$S$37</c:f>
              <c:strCache>
                <c:ptCount val="1"/>
                <c:pt idx="0">
                  <c:v>30～40%</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'質問B'!$T$37:$U$37</c:f>
              <c:numCache/>
            </c:numRef>
          </c:val>
        </c:ser>
        <c:ser>
          <c:idx val="5"/>
          <c:order val="5"/>
          <c:tx>
            <c:strRef>
              <c:f>'質問B'!$S$38</c:f>
              <c:strCache>
                <c:ptCount val="1"/>
                <c:pt idx="0">
                  <c:v>40～50%</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'質問B'!$T$38:$U$38</c:f>
              <c:numCache/>
            </c:numRef>
          </c:val>
        </c:ser>
        <c:ser>
          <c:idx val="6"/>
          <c:order val="6"/>
          <c:tx>
            <c:strRef>
              <c:f>'質問B'!$S$39</c:f>
              <c:strCache>
                <c:ptCount val="1"/>
                <c:pt idx="0">
                  <c:v>50%超</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1"/>
            <c:showPercent val="0"/>
            <c:separator>
</c:separator>
          </c:dLbls>
          <c:val>
            <c:numRef>
              <c:f>'質問B'!$T$39:$U$39</c:f>
              <c:numCache/>
            </c:numRef>
          </c:val>
        </c:ser>
        <c:ser>
          <c:idx val="7"/>
          <c:order val="7"/>
          <c:tx>
            <c:strRef>
              <c:f>'質問B'!$S$40</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'質問B'!$T$40:$U$40</c:f>
              <c:numCache/>
            </c:numRef>
          </c:val>
        </c:ser>
        <c:overlap val="100"/>
        <c:axId val="11060511"/>
        <c:axId val="32435736"/>
      </c:barChart>
      <c:catAx>
        <c:axId val="11060511"/>
        <c:scaling>
          <c:orientation val="minMax"/>
        </c:scaling>
        <c:axPos val="l"/>
        <c:delete val="1"/>
        <c:majorTickMark val="in"/>
        <c:minorTickMark val="none"/>
        <c:tickLblPos val="nextTo"/>
        <c:crossAx val="32435736"/>
        <c:crosses val="autoZero"/>
        <c:auto val="1"/>
        <c:lblOffset val="100"/>
        <c:noMultiLvlLbl val="0"/>
      </c:catAx>
      <c:valAx>
        <c:axId val="32435736"/>
        <c:scaling>
          <c:orientation val="minMax"/>
        </c:scaling>
        <c:axPos val="b"/>
        <c:delete val="1"/>
        <c:majorTickMark val="in"/>
        <c:minorTickMark val="none"/>
        <c:tickLblPos val="nextTo"/>
        <c:crossAx val="11060511"/>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45"/>
          <c:w val="0.82"/>
          <c:h val="0.936"/>
        </c:manualLayout>
      </c:layout>
      <c:barChart>
        <c:barDir val="bar"/>
        <c:grouping val="percentStacked"/>
        <c:varyColors val="0"/>
        <c:ser>
          <c:idx val="0"/>
          <c:order val="0"/>
          <c:tx>
            <c:strRef>
              <c:f>'質問B'!$S$45</c:f>
              <c:strCache>
                <c:ptCount val="1"/>
                <c:pt idx="0">
                  <c:v> ～-20%</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'質問B'!$T$45:$U$45</c:f>
              <c:numCache/>
            </c:numRef>
          </c:val>
        </c:ser>
        <c:ser>
          <c:idx val="1"/>
          <c:order val="1"/>
          <c:tx>
            <c:strRef>
              <c:f>'質問B'!$S$46</c:f>
              <c:strCache>
                <c:ptCount val="1"/>
                <c:pt idx="0">
                  <c:v> -20～0％ </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'質問B'!$T$46:$U$46</c:f>
              <c:numCache/>
            </c:numRef>
          </c:val>
        </c:ser>
        <c:ser>
          <c:idx val="2"/>
          <c:order val="2"/>
          <c:tx>
            <c:strRef>
              <c:f>'質問B'!$S$47</c:f>
              <c:strCache>
                <c:ptCount val="1"/>
                <c:pt idx="0">
                  <c:v>0％以下</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numFmt formatCode="General" sourceLinked="1"/>
              <c:spPr>
                <a:solidFill>
                  <a:srgbClr val="FFFFFF"/>
                </a:solidFill>
                <a:ln w="3175">
                  <a:noFill/>
                </a:ln>
              </c:spPr>
              <c:showLegendKey val="0"/>
              <c:showVal val="1"/>
              <c:showBubbleSize val="0"/>
              <c:showCatName val="0"/>
              <c:showSerName val="1"/>
              <c:showPercent val="0"/>
              <c:separator> </c:separator>
            </c:dLbl>
            <c:dLbl>
              <c:idx val="1"/>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'質問B'!$T$47:$U$47</c:f>
              <c:numCache/>
            </c:numRef>
          </c:val>
        </c:ser>
        <c:ser>
          <c:idx val="3"/>
          <c:order val="3"/>
          <c:tx>
            <c:strRef>
              <c:f>'質問B'!$S$48</c:f>
              <c:strCache>
                <c:ptCount val="1"/>
                <c:pt idx="0">
                  <c:v>変化なし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'質問B'!$T$48:$U$48</c:f>
              <c:numCache/>
            </c:numRef>
          </c:val>
        </c:ser>
        <c:ser>
          <c:idx val="4"/>
          <c:order val="4"/>
          <c:tx>
            <c:strRef>
              <c:f>'質問B'!$S$49</c:f>
              <c:strCache>
                <c:ptCount val="1"/>
                <c:pt idx="0">
                  <c:v>0～30%　</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'質問B'!$T$49:$U$49</c:f>
              <c:numCache/>
            </c:numRef>
          </c:val>
        </c:ser>
        <c:ser>
          <c:idx val="5"/>
          <c:order val="5"/>
          <c:tx>
            <c:strRef>
              <c:f>'質問B'!$S$50</c:f>
              <c:strCache>
                <c:ptCount val="1"/>
                <c:pt idx="0">
                  <c:v>30～50%</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'質問B'!$T$50:$U$50</c:f>
              <c:numCache/>
            </c:numRef>
          </c:val>
        </c:ser>
        <c:ser>
          <c:idx val="6"/>
          <c:order val="6"/>
          <c:tx>
            <c:strRef>
              <c:f>'質問B'!$S$51</c:f>
              <c:strCache>
                <c:ptCount val="1"/>
                <c:pt idx="0">
                  <c:v>50%超 </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'質問B'!$T$51:$U$51</c:f>
              <c:numCache/>
            </c:numRef>
          </c:val>
        </c:ser>
        <c:ser>
          <c:idx val="7"/>
          <c:order val="7"/>
          <c:tx>
            <c:strRef>
              <c:f>'質問B'!$S$52</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separator>
</c:separator>
            </c:dLbl>
            <c:dLbl>
              <c:idx val="1"/>
              <c:layout>
                <c:manualLayout>
                  <c:x val="0"/>
                  <c:y val="0"/>
                </c:manualLayout>
              </c:layout>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'質問B'!$T$52:$U$52</c:f>
              <c:numCache/>
            </c:numRef>
          </c:val>
        </c:ser>
        <c:overlap val="100"/>
        <c:axId val="23486169"/>
        <c:axId val="10048930"/>
      </c:barChart>
      <c:catAx>
        <c:axId val="23486169"/>
        <c:scaling>
          <c:orientation val="minMax"/>
        </c:scaling>
        <c:axPos val="l"/>
        <c:delete val="1"/>
        <c:majorTickMark val="in"/>
        <c:minorTickMark val="none"/>
        <c:tickLblPos val="nextTo"/>
        <c:crossAx val="10048930"/>
        <c:crosses val="autoZero"/>
        <c:auto val="1"/>
        <c:lblOffset val="100"/>
        <c:noMultiLvlLbl val="0"/>
      </c:catAx>
      <c:valAx>
        <c:axId val="10048930"/>
        <c:scaling>
          <c:orientation val="minMax"/>
        </c:scaling>
        <c:axPos val="b"/>
        <c:delete val="1"/>
        <c:majorTickMark val="in"/>
        <c:minorTickMark val="none"/>
        <c:tickLblPos val="nextTo"/>
        <c:crossAx val="23486169"/>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0475"/>
          <c:w val="0.824"/>
          <c:h val="0.99525"/>
        </c:manualLayout>
      </c:layout>
      <c:barChart>
        <c:barDir val="bar"/>
        <c:grouping val="percentStacked"/>
        <c:varyColors val="0"/>
        <c:ser>
          <c:idx val="0"/>
          <c:order val="0"/>
          <c:tx>
            <c:strRef>
              <c:f>'質問B'!$S$57</c:f>
              <c:strCache>
                <c:ptCount val="1"/>
                <c:pt idx="0">
                  <c:v>有価証券なし</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'質問B'!$T$57:$U$57</c:f>
              <c:numCache/>
            </c:numRef>
          </c:val>
        </c:ser>
        <c:ser>
          <c:idx val="1"/>
          <c:order val="1"/>
          <c:tx>
            <c:strRef>
              <c:f>'質問B'!$S$58</c:f>
              <c:strCache>
                <c:ptCount val="1"/>
                <c:pt idx="0">
                  <c:v>10%以下</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'質問B'!$T$58:$U$58</c:f>
              <c:numCache/>
            </c:numRef>
          </c:val>
        </c:ser>
        <c:ser>
          <c:idx val="2"/>
          <c:order val="2"/>
          <c:tx>
            <c:strRef>
              <c:f>'質問B'!$S$59</c:f>
              <c:strCache>
                <c:ptCount val="1"/>
                <c:pt idx="0">
                  <c:v>10～20%</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'質問B'!$T$59:$U$59</c:f>
              <c:numCache/>
            </c:numRef>
          </c:val>
        </c:ser>
        <c:ser>
          <c:idx val="3"/>
          <c:order val="3"/>
          <c:tx>
            <c:strRef>
              <c:f>'質問B'!$S$60</c:f>
              <c:strCache>
                <c:ptCount val="1"/>
                <c:pt idx="0">
                  <c:v>20～30%</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'質問B'!$T$60:$U$60</c:f>
              <c:numCache/>
            </c:numRef>
          </c:val>
        </c:ser>
        <c:ser>
          <c:idx val="4"/>
          <c:order val="4"/>
          <c:tx>
            <c:strRef>
              <c:f>'質問B'!$S$61</c:f>
              <c:strCache>
                <c:ptCount val="1"/>
                <c:pt idx="0">
                  <c:v>30～40%</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'質問B'!$T$61:$U$61</c:f>
              <c:numCache/>
            </c:numRef>
          </c:val>
        </c:ser>
        <c:ser>
          <c:idx val="5"/>
          <c:order val="5"/>
          <c:tx>
            <c:strRef>
              <c:f>'質問B'!$S$62</c:f>
              <c:strCache>
                <c:ptCount val="1"/>
                <c:pt idx="0">
                  <c:v>40～50%</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'質問B'!$T$62:$U$62</c:f>
              <c:numCache/>
            </c:numRef>
          </c:val>
        </c:ser>
        <c:ser>
          <c:idx val="6"/>
          <c:order val="6"/>
          <c:tx>
            <c:strRef>
              <c:f>'質問B'!$S$63</c:f>
              <c:strCache>
                <c:ptCount val="1"/>
                <c:pt idx="0">
                  <c:v>50%超 </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g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'質問B'!$T$63:$U$63</c:f>
              <c:numCache/>
            </c:numRef>
          </c:val>
        </c:ser>
        <c:ser>
          <c:idx val="7"/>
          <c:order val="7"/>
          <c:tx>
            <c:strRef>
              <c:f>'質問B'!$S$64</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'質問B'!$T$64:$U$64</c:f>
              <c:numCache/>
            </c:numRef>
          </c:val>
        </c:ser>
        <c:overlap val="100"/>
        <c:axId val="23331507"/>
        <c:axId val="8656972"/>
      </c:barChart>
      <c:catAx>
        <c:axId val="23331507"/>
        <c:scaling>
          <c:orientation val="minMax"/>
        </c:scaling>
        <c:axPos val="l"/>
        <c:delete val="1"/>
        <c:majorTickMark val="in"/>
        <c:minorTickMark val="none"/>
        <c:tickLblPos val="nextTo"/>
        <c:crossAx val="8656972"/>
        <c:crosses val="autoZero"/>
        <c:auto val="1"/>
        <c:lblOffset val="100"/>
        <c:noMultiLvlLbl val="0"/>
      </c:catAx>
      <c:valAx>
        <c:axId val="8656972"/>
        <c:scaling>
          <c:orientation val="minMax"/>
        </c:scaling>
        <c:axPos val="b"/>
        <c:delete val="1"/>
        <c:majorTickMark val="in"/>
        <c:minorTickMark val="none"/>
        <c:tickLblPos val="nextTo"/>
        <c:crossAx val="23331507"/>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
          <c:w val="0.82325"/>
          <c:h val="1"/>
        </c:manualLayout>
      </c:layout>
      <c:barChart>
        <c:barDir val="bar"/>
        <c:grouping val="percentStacked"/>
        <c:varyColors val="0"/>
        <c:ser>
          <c:idx val="0"/>
          <c:order val="0"/>
          <c:tx>
            <c:strRef>
              <c:f>'質問B'!$S$69</c:f>
              <c:strCache>
                <c:ptCount val="1"/>
                <c:pt idx="0">
                  <c:v>変わらない　</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'質問B'!$T$69:$U$69</c:f>
              <c:numCache/>
            </c:numRef>
          </c:val>
        </c:ser>
        <c:ser>
          <c:idx val="1"/>
          <c:order val="1"/>
          <c:tx>
            <c:strRef>
              <c:f>'質問B'!$S$70</c:f>
              <c:strCache>
                <c:ptCount val="1"/>
                <c:pt idx="0">
                  <c:v>新規購入をやめた</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'質問B'!$T$70:$U$70</c:f>
              <c:numCache/>
            </c:numRef>
          </c:val>
        </c:ser>
        <c:ser>
          <c:idx val="2"/>
          <c:order val="2"/>
          <c:tx>
            <c:strRef>
              <c:f>'質問B'!$S$71</c:f>
              <c:strCache>
                <c:ptCount val="1"/>
                <c:pt idx="0">
                  <c:v>ﾛｰﾘｽｸ･ﾛｰﾘﾀｰﾝ</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noFill/>
              <a:ln>
                <a:noFill/>
              </a:ln>
            </c:spPr>
            <c:showLegendKey val="0"/>
            <c:showVal val="1"/>
            <c:showBubbleSize val="0"/>
            <c:showCatName val="0"/>
            <c:showSerName val="1"/>
            <c:showPercent val="0"/>
            <c:separator>
</c:separator>
          </c:dLbls>
          <c:val>
            <c:numRef>
              <c:f>'質問B'!$T$71:$U$71</c:f>
              <c:numCache/>
            </c:numRef>
          </c:val>
        </c:ser>
        <c:ser>
          <c:idx val="3"/>
          <c:order val="3"/>
          <c:tx>
            <c:strRef>
              <c:f>'質問B'!$S$72</c:f>
              <c:strCache>
                <c:ptCount val="1"/>
                <c:pt idx="0">
                  <c:v>元本保証物</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'質問B'!$T$72:$U$72</c:f>
              <c:numCache/>
            </c:numRef>
          </c:val>
        </c:ser>
        <c:ser>
          <c:idx val="4"/>
          <c:order val="4"/>
          <c:tx>
            <c:strRef>
              <c:f>'質問B'!$S$73</c:f>
              <c:strCache>
                <c:ptCount val="1"/>
                <c:pt idx="0">
                  <c:v>ﾛｰﾘｽｸで高金利</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'質問B'!$T$73:$U$73</c:f>
              <c:numCache/>
            </c:numRef>
          </c:val>
        </c:ser>
        <c:ser>
          <c:idx val="5"/>
          <c:order val="5"/>
          <c:tx>
            <c:strRef>
              <c:f>'質問B'!$S$74</c:f>
              <c:strCache>
                <c:ptCount val="1"/>
                <c:pt idx="0">
                  <c:v>ﾛｽｶｯﾄﾙｰﾙの導入</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'質問B'!$T$74:$U$74</c:f>
              <c:numCache/>
            </c:numRef>
          </c:val>
        </c:ser>
        <c:ser>
          <c:idx val="6"/>
          <c:order val="6"/>
          <c:tx>
            <c:strRef>
              <c:f>'質問B'!$S$75</c:f>
              <c:strCache>
                <c:ptCount val="1"/>
                <c:pt idx="0">
                  <c:v>その他</c:v>
                </c:pt>
              </c:strCache>
            </c:strRef>
          </c:tx>
          <c:spPr>
            <a:pattFill prst="wdUp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wdUpDiag">
                <a:fgClr>
                  <a:srgbClr val="FF0000"/>
                </a:fgClr>
                <a:bgClr>
                  <a:srgbClr val="FFFFFF"/>
                </a:bgClr>
              </a:pattFill>
            </c:spPr>
          </c:dPt>
          <c:dLbls>
            <c:numFmt formatCode="General" sourceLinked="1"/>
            <c:showLegendKey val="0"/>
            <c:showVal val="0"/>
            <c:showBubbleSize val="0"/>
            <c:showCatName val="0"/>
            <c:showSerName val="0"/>
            <c:showPercent val="0"/>
          </c:dLbls>
          <c:val>
            <c:numRef>
              <c:f>'質問B'!$T$75:$U$75</c:f>
              <c:numCache/>
            </c:numRef>
          </c:val>
        </c:ser>
        <c:ser>
          <c:idx val="7"/>
          <c:order val="7"/>
          <c:tx>
            <c:strRef>
              <c:f>'質問B'!$S$76</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'質問B'!$T$76:$U$76</c:f>
              <c:numCache/>
            </c:numRef>
          </c:val>
        </c:ser>
        <c:overlap val="100"/>
        <c:axId val="10803885"/>
        <c:axId val="30126102"/>
      </c:barChart>
      <c:catAx>
        <c:axId val="10803885"/>
        <c:scaling>
          <c:orientation val="minMax"/>
        </c:scaling>
        <c:axPos val="l"/>
        <c:delete val="1"/>
        <c:majorTickMark val="in"/>
        <c:minorTickMark val="none"/>
        <c:tickLblPos val="nextTo"/>
        <c:crossAx val="30126102"/>
        <c:crosses val="autoZero"/>
        <c:auto val="1"/>
        <c:lblOffset val="100"/>
        <c:noMultiLvlLbl val="0"/>
      </c:catAx>
      <c:valAx>
        <c:axId val="30126102"/>
        <c:scaling>
          <c:orientation val="minMax"/>
        </c:scaling>
        <c:axPos val="b"/>
        <c:delete val="1"/>
        <c:majorTickMark val="in"/>
        <c:minorTickMark val="none"/>
        <c:tickLblPos val="nextTo"/>
        <c:crossAx val="10803885"/>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8645"/>
        </c:manualLayout>
      </c:layout>
      <c:barChart>
        <c:barDir val="bar"/>
        <c:grouping val="stacked"/>
        <c:varyColors val="0"/>
        <c:ser>
          <c:idx val="0"/>
          <c:order val="0"/>
          <c:tx>
            <c:strRef>
              <c:f>'質問B'!$S$79</c:f>
              <c:strCache>
                <c:ptCount val="1"/>
                <c:pt idx="0">
                  <c:v>５％未満　</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'質問B'!$T$79</c:f>
              <c:numCache/>
            </c:numRef>
          </c:val>
        </c:ser>
        <c:ser>
          <c:idx val="1"/>
          <c:order val="1"/>
          <c:tx>
            <c:strRef>
              <c:f>'質問B'!$S$80</c:f>
              <c:strCache>
                <c:ptCount val="1"/>
                <c:pt idx="0">
                  <c:v>５％以上～１０％未満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howLegendKey val="0"/>
            <c:showVal val="1"/>
            <c:showBubbleSize val="0"/>
            <c:showCatName val="0"/>
            <c:showSerName val="1"/>
            <c:showPercent val="0"/>
          </c:dLbls>
          <c:val>
            <c:numRef>
              <c:f>'質問B'!$T$80</c:f>
              <c:numCache/>
            </c:numRef>
          </c:val>
        </c:ser>
        <c:ser>
          <c:idx val="2"/>
          <c:order val="2"/>
          <c:tx>
            <c:strRef>
              <c:f>'質問B'!$S$81</c:f>
              <c:strCache>
                <c:ptCount val="1"/>
                <c:pt idx="0">
                  <c:v>１０％以上～１５％未満</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UpDiag">
                <a:fgClr>
                  <a:srgbClr val="0000FF"/>
                </a:fgClr>
                <a:bgClr>
                  <a:srgbClr val="FFFFFF"/>
                </a:bgClr>
              </a:pattFill>
            </c:spPr>
          </c:dPt>
          <c:dLbls>
            <c:numFmt formatCode="General" sourceLinked="1"/>
            <c:showLegendKey val="0"/>
            <c:showVal val="0"/>
            <c:showBubbleSize val="0"/>
            <c:showCatName val="0"/>
            <c:showSerName val="0"/>
            <c:showPercent val="0"/>
          </c:dLbls>
          <c:val>
            <c:numRef>
              <c:f>'質問B'!$T$81</c:f>
              <c:numCache/>
            </c:numRef>
          </c:val>
        </c:ser>
        <c:ser>
          <c:idx val="3"/>
          <c:order val="3"/>
          <c:tx>
            <c:strRef>
              <c:f>'質問B'!$S$82</c:f>
              <c:strCache>
                <c:ptCount val="1"/>
                <c:pt idx="0">
                  <c:v>１５％以上　</c:v>
                </c:pt>
              </c:strCache>
            </c:strRef>
          </c:tx>
          <c:spPr>
            <a:pattFill prst="lgGrid">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ashHorz">
                <a:fgClr>
                  <a:srgbClr val="FF0000"/>
                </a:fgClr>
                <a:bgClr>
                  <a:srgbClr val="FFFFFF"/>
                </a:bgClr>
              </a:pattFill>
            </c:spP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'質問B'!$T$82</c:f>
              <c:numCache/>
            </c:numRef>
          </c:val>
        </c:ser>
        <c:ser>
          <c:idx val="4"/>
          <c:order val="4"/>
          <c:tx>
            <c:strRef>
              <c:f>'質問B'!$S$83</c:f>
              <c:strCache>
                <c:ptCount val="1"/>
                <c:pt idx="0">
                  <c:v>格付けの変更　</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'質問B'!$T$83</c:f>
              <c:numCache/>
            </c:numRef>
          </c:val>
        </c:ser>
        <c:overlap val="100"/>
        <c:axId val="2699463"/>
        <c:axId val="24295168"/>
      </c:barChart>
      <c:catAx>
        <c:axId val="2699463"/>
        <c:scaling>
          <c:orientation val="minMax"/>
        </c:scaling>
        <c:axPos val="l"/>
        <c:delete val="1"/>
        <c:majorTickMark val="in"/>
        <c:minorTickMark val="none"/>
        <c:tickLblPos val="nextTo"/>
        <c:crossAx val="24295168"/>
        <c:crosses val="autoZero"/>
        <c:auto val="1"/>
        <c:lblOffset val="100"/>
        <c:noMultiLvlLbl val="0"/>
      </c:catAx>
      <c:valAx>
        <c:axId val="24295168"/>
        <c:scaling>
          <c:orientation val="minMax"/>
        </c:scaling>
        <c:axPos val="b"/>
        <c:delete val="1"/>
        <c:majorTickMark val="in"/>
        <c:minorTickMark val="none"/>
        <c:tickLblPos val="nextTo"/>
        <c:crossAx val="269946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275"/>
          <c:w val="0.9675"/>
          <c:h val="0.84325"/>
        </c:manualLayout>
      </c:layout>
      <c:barChart>
        <c:barDir val="bar"/>
        <c:grouping val="stacked"/>
        <c:varyColors val="0"/>
        <c:ser>
          <c:idx val="0"/>
          <c:order val="0"/>
          <c:tx>
            <c:strRef>
              <c:f>'質問A'!$S$5</c:f>
              <c:strCache>
                <c:ptCount val="1"/>
                <c:pt idx="0">
                  <c:v>運用している</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1"/>
            <c:showPercent val="0"/>
            <c:separator> </c:separator>
          </c:dLbls>
          <c:cat>
            <c:strRef>
              <c:f>'質問A'!$T$4:$U$4</c:f>
              <c:strCache/>
            </c:strRef>
          </c:cat>
          <c:val>
            <c:numRef>
              <c:f>'質問A'!$T$5:$U$5</c:f>
              <c:numCache/>
            </c:numRef>
          </c:val>
        </c:ser>
        <c:ser>
          <c:idx val="1"/>
          <c:order val="1"/>
          <c:tx>
            <c:strRef>
              <c:f>'質問A'!$S$6</c:f>
              <c:strCache>
                <c:ptCount val="1"/>
                <c:pt idx="0">
                  <c:v>いいえ</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'質問A'!$T$4:$U$4</c:f>
              <c:strCache/>
            </c:strRef>
          </c:cat>
          <c:val>
            <c:numRef>
              <c:f>'質問A'!$T$6:$U$6</c:f>
              <c:numCache/>
            </c:numRef>
          </c:val>
        </c:ser>
        <c:ser>
          <c:idx val="2"/>
          <c:order val="2"/>
          <c:tx>
            <c:strRef>
              <c:f>'質問A'!$S$7</c:f>
              <c:strCache>
                <c:ptCount val="1"/>
                <c:pt idx="0">
                  <c:v>無回答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'質問A'!$T$4:$U$4</c:f>
              <c:strCache/>
            </c:strRef>
          </c:cat>
          <c:val>
            <c:numRef>
              <c:f>'質問A'!$T$7:$U$7</c:f>
              <c:numCache/>
            </c:numRef>
          </c:val>
        </c:ser>
        <c:overlap val="100"/>
        <c:axId val="12806669"/>
        <c:axId val="48151158"/>
      </c:barChart>
      <c:catAx>
        <c:axId val="12806669"/>
        <c:scaling>
          <c:orientation val="minMax"/>
        </c:scaling>
        <c:axPos val="l"/>
        <c:delete val="1"/>
        <c:majorTickMark val="in"/>
        <c:minorTickMark val="none"/>
        <c:tickLblPos val="nextTo"/>
        <c:crossAx val="48151158"/>
        <c:crosses val="autoZero"/>
        <c:auto val="1"/>
        <c:lblOffset val="100"/>
        <c:noMultiLvlLbl val="0"/>
      </c:catAx>
      <c:valAx>
        <c:axId val="48151158"/>
        <c:scaling>
          <c:orientation val="minMax"/>
        </c:scaling>
        <c:axPos val="b"/>
        <c:delete val="1"/>
        <c:majorTickMark val="in"/>
        <c:minorTickMark val="none"/>
        <c:tickLblPos val="nextTo"/>
        <c:crossAx val="1280666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35"/>
          <c:w val="0.821"/>
          <c:h val="0.9765"/>
        </c:manualLayout>
      </c:layout>
      <c:barChart>
        <c:barDir val="bar"/>
        <c:grouping val="percentStacked"/>
        <c:varyColors val="0"/>
        <c:ser>
          <c:idx val="0"/>
          <c:order val="0"/>
          <c:tx>
            <c:strRef>
              <c:f>'質問Ｃ'!$T$4</c:f>
              <c:strCache>
                <c:ptCount val="1"/>
                <c:pt idx="0">
                  <c:v>預貯金</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'質問Ｃ'!$U$4:$V$4</c:f>
              <c:numCache/>
            </c:numRef>
          </c:val>
        </c:ser>
        <c:ser>
          <c:idx val="1"/>
          <c:order val="1"/>
          <c:tx>
            <c:strRef>
              <c:f>'質問Ｃ'!$T$5</c:f>
              <c:strCache>
                <c:ptCount val="1"/>
                <c:pt idx="0">
                  <c:v>金銭信託等</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'質問Ｃ'!$U$5:$V$5</c:f>
              <c:numCache/>
            </c:numRef>
          </c:val>
        </c:ser>
        <c:ser>
          <c:idx val="2"/>
          <c:order val="2"/>
          <c:tx>
            <c:strRef>
              <c:f>'質問Ｃ'!$T$6</c:f>
              <c:strCache>
                <c:ptCount val="1"/>
                <c:pt idx="0">
                  <c:v>外貨預金</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'質問Ｃ'!$U$6:$V$6</c:f>
              <c:numCache/>
            </c:numRef>
          </c:val>
        </c:ser>
        <c:ser>
          <c:idx val="3"/>
          <c:order val="3"/>
          <c:tx>
            <c:strRef>
              <c:f>'質問Ｃ'!$T$7</c:f>
              <c:strCache>
                <c:ptCount val="1"/>
                <c:pt idx="0">
                  <c:v>国内公共債</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'質問Ｃ'!$U$7:$V$7</c:f>
              <c:numCache/>
            </c:numRef>
          </c:val>
        </c:ser>
        <c:ser>
          <c:idx val="4"/>
          <c:order val="4"/>
          <c:tx>
            <c:strRef>
              <c:f>'質問Ｃ'!$T$8</c:f>
              <c:strCache>
                <c:ptCount val="1"/>
                <c:pt idx="0">
                  <c:v>国内民間債</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'質問Ｃ'!$U$8:$V$8</c:f>
              <c:numCache/>
            </c:numRef>
          </c:val>
        </c:ser>
        <c:ser>
          <c:idx val="5"/>
          <c:order val="5"/>
          <c:tx>
            <c:strRef>
              <c:f>'質問Ｃ'!$T$9</c:f>
              <c:strCache>
                <c:ptCount val="1"/>
                <c:pt idx="0">
                  <c:v>６.仕組債</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'質問Ｃ'!$U$9:$V$9</c:f>
              <c:numCache/>
            </c:numRef>
          </c:val>
        </c:ser>
        <c:ser>
          <c:idx val="6"/>
          <c:order val="6"/>
          <c:tx>
            <c:strRef>
              <c:f>'質問Ｃ'!$T$10</c:f>
              <c:strCache>
                <c:ptCount val="1"/>
                <c:pt idx="0">
                  <c:v>7.仕組債</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'質問Ｃ'!$U$10:$V$10</c:f>
              <c:numCache/>
            </c:numRef>
          </c:val>
        </c:ser>
        <c:ser>
          <c:idx val="7"/>
          <c:order val="7"/>
          <c:tx>
            <c:strRef>
              <c:f>'質問Ｃ'!$T$11</c:f>
              <c:strCache>
                <c:ptCount val="1"/>
                <c:pt idx="0">
                  <c:v>外債</c:v>
                </c:pt>
              </c:strCache>
            </c:strRef>
          </c:tx>
          <c:spPr>
            <a:pattFill prst="dkVert">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'質問Ｃ'!$U$11:$V$11</c:f>
              <c:numCache/>
            </c:numRef>
          </c:val>
        </c:ser>
        <c:ser>
          <c:idx val="8"/>
          <c:order val="8"/>
          <c:tx>
            <c:strRef>
              <c:f>'質問Ｃ'!$T$12</c:f>
              <c:strCache>
                <c:ptCount val="1"/>
                <c:pt idx="0">
                  <c:v>9</c:v>
                </c:pt>
              </c:strCache>
            </c:strRef>
          </c:tx>
          <c:spPr>
            <a:pattFill prst="wave">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'質問Ｃ'!$U$12:$V$12</c:f>
              <c:numCache/>
            </c:numRef>
          </c:val>
        </c:ser>
        <c:ser>
          <c:idx val="9"/>
          <c:order val="9"/>
          <c:tx>
            <c:strRef>
              <c:f>'質問Ｃ'!$T$13</c:f>
              <c:strCache>
                <c:ptCount val="1"/>
                <c:pt idx="0">
                  <c:v>10</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'質問Ｃ'!$U$13:$V$13</c:f>
              <c:numCache/>
            </c:numRef>
          </c:val>
        </c:ser>
        <c:ser>
          <c:idx val="10"/>
          <c:order val="10"/>
          <c:tx>
            <c:strRef>
              <c:f>'質問Ｃ'!$T$14</c:f>
              <c:strCache>
                <c:ptCount val="1"/>
                <c:pt idx="0">
                  <c:v>株式</c:v>
                </c:pt>
              </c:strCache>
            </c:strRef>
          </c:tx>
          <c:spPr>
            <a:pattFill prst="diagBrick">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'質問Ｃ'!$U$14:$V$14</c:f>
              <c:numCache/>
            </c:numRef>
          </c:val>
        </c:ser>
        <c:ser>
          <c:idx val="11"/>
          <c:order val="11"/>
          <c:tx>
            <c:strRef>
              <c:f>'質問Ｃ'!$T$15</c:f>
              <c:strCache>
                <c:ptCount val="1"/>
                <c:pt idx="0">
                  <c:v>12</c:v>
                </c:pt>
              </c:strCache>
            </c:strRef>
          </c:tx>
          <c:spPr>
            <a:pattFill prst="sphere">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'質問Ｃ'!$U$15:$V$15</c:f>
              <c:numCache/>
            </c:numRef>
          </c:val>
        </c:ser>
        <c:ser>
          <c:idx val="12"/>
          <c:order val="12"/>
          <c:tx>
            <c:strRef>
              <c:f>'質問Ｃ'!$T$16</c:f>
              <c:strCache>
                <c:ptCount val="1"/>
                <c:pt idx="0">
                  <c:v>ＲＥＩＴ</c:v>
                </c:pt>
              </c:strCache>
            </c:strRef>
          </c:tx>
          <c:spPr>
            <a:pattFill prst="narVert">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dashVert">
                <a:fgClr>
                  <a:srgbClr val="008000"/>
                </a:fgClr>
                <a:bgClr>
                  <a:srgbClr val="FFFFFF"/>
                </a:bgClr>
              </a:pattFill>
            </c:spPr>
          </c:dP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'質問Ｃ'!$U$16:$V$16</c:f>
              <c:numCache/>
            </c:numRef>
          </c:val>
        </c:ser>
        <c:ser>
          <c:idx val="13"/>
          <c:order val="13"/>
          <c:tx>
            <c:strRef>
              <c:f>'質問Ｃ'!$T$17</c:f>
              <c:strCache>
                <c:ptCount val="1"/>
                <c:pt idx="0">
                  <c:v>14</c:v>
                </c:pt>
              </c:strCache>
            </c:strRef>
          </c:tx>
          <c:spPr>
            <a:pattFill prst="plaid">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'質問Ｃ'!$U$17:$V$17</c:f>
              <c:numCache/>
            </c:numRef>
          </c:val>
        </c:ser>
        <c:ser>
          <c:idx val="14"/>
          <c:order val="14"/>
          <c:tx>
            <c:strRef>
              <c:f>'質問Ｃ'!$T$18</c:f>
              <c:strCache>
                <c:ptCount val="1"/>
                <c:pt idx="0">
                  <c:v>その他</c:v>
                </c:pt>
              </c:strCache>
            </c:strRef>
          </c:tx>
          <c:spPr>
            <a:pattFill prst="dash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'質問Ｃ'!$U$18:$V$18</c:f>
              <c:numCache/>
            </c:numRef>
          </c:val>
        </c:ser>
        <c:overlap val="100"/>
        <c:axId val="17329921"/>
        <c:axId val="21751562"/>
      </c:barChart>
      <c:catAx>
        <c:axId val="17329921"/>
        <c:scaling>
          <c:orientation val="minMax"/>
        </c:scaling>
        <c:axPos val="l"/>
        <c:delete val="1"/>
        <c:majorTickMark val="in"/>
        <c:minorTickMark val="none"/>
        <c:tickLblPos val="nextTo"/>
        <c:crossAx val="21751562"/>
        <c:crosses val="autoZero"/>
        <c:auto val="1"/>
        <c:lblOffset val="100"/>
        <c:noMultiLvlLbl val="0"/>
      </c:catAx>
      <c:valAx>
        <c:axId val="21751562"/>
        <c:scaling>
          <c:orientation val="minMax"/>
        </c:scaling>
        <c:axPos val="b"/>
        <c:delete val="1"/>
        <c:majorTickMark val="in"/>
        <c:minorTickMark val="none"/>
        <c:tickLblPos val="nextTo"/>
        <c:crossAx val="17329921"/>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575"/>
          <c:w val="0.825"/>
          <c:h val="0.97425"/>
        </c:manualLayout>
      </c:layout>
      <c:barChart>
        <c:barDir val="bar"/>
        <c:grouping val="percentStacked"/>
        <c:varyColors val="0"/>
        <c:ser>
          <c:idx val="0"/>
          <c:order val="0"/>
          <c:tx>
            <c:strRef>
              <c:f>'質問Ｃ'!$T$24</c:f>
              <c:strCache>
                <c:ptCount val="1"/>
                <c:pt idx="0">
                  <c:v>預貯金</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'質問Ｃ'!$U$24:$V$24</c:f>
              <c:numCache/>
            </c:numRef>
          </c:val>
        </c:ser>
        <c:ser>
          <c:idx val="1"/>
          <c:order val="1"/>
          <c:tx>
            <c:strRef>
              <c:f>'質問Ｃ'!$T$25</c:f>
              <c:strCache>
                <c:ptCount val="1"/>
                <c:pt idx="0">
                  <c:v>金銭信託等</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'質問Ｃ'!$U$25:$V$25</c:f>
              <c:numCache/>
            </c:numRef>
          </c:val>
        </c:ser>
        <c:ser>
          <c:idx val="2"/>
          <c:order val="2"/>
          <c:tx>
            <c:strRef>
              <c:f>'質問Ｃ'!$T$26</c:f>
              <c:strCache>
                <c:ptCount val="1"/>
                <c:pt idx="0">
                  <c:v>外貨預金</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noFill/>
              <a:ln>
                <a:noFill/>
              </a:ln>
            </c:spPr>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'質問Ｃ'!$U$26:$V$26</c:f>
              <c:numCache/>
            </c:numRef>
          </c:val>
        </c:ser>
        <c:ser>
          <c:idx val="3"/>
          <c:order val="3"/>
          <c:tx>
            <c:strRef>
              <c:f>'質問Ｃ'!$T$27</c:f>
              <c:strCache>
                <c:ptCount val="1"/>
                <c:pt idx="0">
                  <c:v>国内公共債</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'質問Ｃ'!$U$27:$V$27</c:f>
              <c:numCache/>
            </c:numRef>
          </c:val>
        </c:ser>
        <c:ser>
          <c:idx val="4"/>
          <c:order val="4"/>
          <c:tx>
            <c:strRef>
              <c:f>'質問Ｃ'!$T$28</c:f>
              <c:strCache>
                <c:ptCount val="1"/>
                <c:pt idx="0">
                  <c:v>国内民間債</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'質問Ｃ'!$U$28:$V$28</c:f>
              <c:numCache/>
            </c:numRef>
          </c:val>
        </c:ser>
        <c:ser>
          <c:idx val="5"/>
          <c:order val="5"/>
          <c:tx>
            <c:strRef>
              <c:f>'質問Ｃ'!$T$29</c:f>
              <c:strCache>
                <c:ptCount val="1"/>
                <c:pt idx="0">
                  <c:v>6.仕組債</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'質問Ｃ'!$U$29:$V$29</c:f>
              <c:numCache/>
            </c:numRef>
          </c:val>
        </c:ser>
        <c:ser>
          <c:idx val="6"/>
          <c:order val="6"/>
          <c:tx>
            <c:strRef>
              <c:f>'質問Ｃ'!$T$30</c:f>
              <c:strCache>
                <c:ptCount val="1"/>
                <c:pt idx="0">
                  <c:v>7.仕組債</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'質問Ｃ'!$U$30:$V$30</c:f>
              <c:numCache/>
            </c:numRef>
          </c:val>
        </c:ser>
        <c:ser>
          <c:idx val="7"/>
          <c:order val="7"/>
          <c:tx>
            <c:strRef>
              <c:f>'質問Ｃ'!$T$31</c:f>
              <c:strCache>
                <c:ptCount val="1"/>
                <c:pt idx="0">
                  <c:v>外債</c:v>
                </c:pt>
              </c:strCache>
            </c:strRef>
          </c:tx>
          <c:spPr>
            <a:pattFill prst="dkVert">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'質問Ｃ'!$U$31:$V$31</c:f>
              <c:numCache/>
            </c:numRef>
          </c:val>
        </c:ser>
        <c:ser>
          <c:idx val="8"/>
          <c:order val="8"/>
          <c:tx>
            <c:strRef>
              <c:f>'質問Ｃ'!$T$32</c:f>
              <c:strCache>
                <c:ptCount val="1"/>
                <c:pt idx="0">
                  <c:v>9</c:v>
                </c:pt>
              </c:strCache>
            </c:strRef>
          </c:tx>
          <c:spPr>
            <a:pattFill prst="wave">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'質問Ｃ'!$U$32:$V$32</c:f>
              <c:numCache/>
            </c:numRef>
          </c:val>
        </c:ser>
        <c:ser>
          <c:idx val="9"/>
          <c:order val="9"/>
          <c:tx>
            <c:strRef>
              <c:f>'質問Ｃ'!$T$33</c:f>
              <c:strCache>
                <c:ptCount val="1"/>
                <c:pt idx="0">
                  <c:v>10</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'質問Ｃ'!$U$33:$V$33</c:f>
              <c:numCache/>
            </c:numRef>
          </c:val>
        </c:ser>
        <c:ser>
          <c:idx val="10"/>
          <c:order val="10"/>
          <c:tx>
            <c:strRef>
              <c:f>'質問Ｃ'!$T$34</c:f>
              <c:strCache>
                <c:ptCount val="1"/>
                <c:pt idx="0">
                  <c:v>株式</c:v>
                </c:pt>
              </c:strCache>
            </c:strRef>
          </c:tx>
          <c:spPr>
            <a:pattFill prst="diagBrick">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'質問Ｃ'!$U$34:$V$34</c:f>
              <c:numCache/>
            </c:numRef>
          </c:val>
        </c:ser>
        <c:ser>
          <c:idx val="11"/>
          <c:order val="11"/>
          <c:tx>
            <c:strRef>
              <c:f>'質問Ｃ'!$T$35</c:f>
              <c:strCache>
                <c:ptCount val="1"/>
                <c:pt idx="0">
                  <c:v>12</c:v>
                </c:pt>
              </c:strCache>
            </c:strRef>
          </c:tx>
          <c:spPr>
            <a:pattFill prst="sphere">
              <a:fgClr>
                <a:srgbClr val="FF00FF"/>
              </a:fgClr>
              <a:bgClr>
                <a:srgbClr val="FFFFFF"/>
              </a:bgClr>
            </a:pattFill>
            <a:ln w="3175">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'質問Ｃ'!$U$35:$V$35</c:f>
              <c:numCache/>
            </c:numRef>
          </c:val>
        </c:ser>
        <c:ser>
          <c:idx val="12"/>
          <c:order val="12"/>
          <c:tx>
            <c:strRef>
              <c:f>'質問Ｃ'!$T$36</c:f>
              <c:strCache>
                <c:ptCount val="1"/>
                <c:pt idx="0">
                  <c:v>ＲＥＩＴ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'質問Ｃ'!$U$36:$V$36</c:f>
              <c:numCache/>
            </c:numRef>
          </c:val>
        </c:ser>
        <c:ser>
          <c:idx val="13"/>
          <c:order val="13"/>
          <c:tx>
            <c:strRef>
              <c:f>'質問Ｃ'!$T$37</c:f>
              <c:strCache>
                <c:ptCount val="1"/>
                <c:pt idx="0">
                  <c:v>14</c:v>
                </c:pt>
              </c:strCache>
            </c:strRef>
          </c:tx>
          <c:spPr>
            <a:pattFill prst="dashVert">
              <a:fgClr>
                <a:srgbClr val="008080"/>
              </a:fgClr>
              <a:bgClr>
                <a:srgbClr val="FFFFFF"/>
              </a:bgClr>
            </a:pattFill>
            <a:ln w="3175">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'質問Ｃ'!$U$37:$V$37</c:f>
              <c:numCache/>
            </c:numRef>
          </c:val>
        </c:ser>
        <c:ser>
          <c:idx val="14"/>
          <c:order val="14"/>
          <c:tx>
            <c:strRef>
              <c:f>'質問Ｃ'!$T$38</c:f>
              <c:strCache>
                <c:ptCount val="1"/>
                <c:pt idx="0">
                  <c:v>その他</c:v>
                </c:pt>
              </c:strCache>
            </c:strRef>
          </c:tx>
          <c:spPr>
            <a:pattFill prst="plaid">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'質問Ｃ'!$U$38:$V$38</c:f>
              <c:numCache/>
            </c:numRef>
          </c:val>
        </c:ser>
        <c:overlap val="100"/>
        <c:axId val="61546331"/>
        <c:axId val="17046068"/>
      </c:barChart>
      <c:catAx>
        <c:axId val="61546331"/>
        <c:scaling>
          <c:orientation val="minMax"/>
        </c:scaling>
        <c:axPos val="l"/>
        <c:delete val="1"/>
        <c:majorTickMark val="in"/>
        <c:minorTickMark val="none"/>
        <c:tickLblPos val="nextTo"/>
        <c:crossAx val="17046068"/>
        <c:crosses val="autoZero"/>
        <c:auto val="1"/>
        <c:lblOffset val="100"/>
        <c:noMultiLvlLbl val="0"/>
      </c:catAx>
      <c:valAx>
        <c:axId val="17046068"/>
        <c:scaling>
          <c:orientation val="minMax"/>
        </c:scaling>
        <c:axPos val="b"/>
        <c:delete val="1"/>
        <c:majorTickMark val="in"/>
        <c:minorTickMark val="none"/>
        <c:tickLblPos val="nextTo"/>
        <c:crossAx val="61546331"/>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8225"/>
          <c:h val="0.95225"/>
        </c:manualLayout>
      </c:layout>
      <c:barChart>
        <c:barDir val="bar"/>
        <c:grouping val="percentStacked"/>
        <c:varyColors val="0"/>
        <c:ser>
          <c:idx val="0"/>
          <c:order val="0"/>
          <c:tx>
            <c:strRef>
              <c:f>'質問Ｃ'!$T$85</c:f>
              <c:strCache>
                <c:ptCount val="1"/>
                <c:pt idx="0">
                  <c:v>ﾍｯｼﾞに利用</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57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57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575"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'質問Ｃ'!$U$85:$V$85</c:f>
              <c:numCache/>
            </c:numRef>
          </c:val>
        </c:ser>
        <c:ser>
          <c:idx val="1"/>
          <c:order val="1"/>
          <c:tx>
            <c:strRef>
              <c:f>'質問Ｃ'!$T$86</c:f>
              <c:strCache>
                <c:ptCount val="1"/>
                <c:pt idx="0">
                  <c:v>運用の一環</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'質問Ｃ'!$U$86:$V$86</c:f>
              <c:numCache/>
            </c:numRef>
          </c:val>
        </c:ser>
        <c:ser>
          <c:idx val="2"/>
          <c:order val="2"/>
          <c:tx>
            <c:strRef>
              <c:f>'質問Ｃ'!$T$87</c:f>
              <c:strCache>
                <c:ptCount val="1"/>
                <c:pt idx="0">
                  <c:v>検討している</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noFill/>
              <a:ln>
                <a:noFill/>
              </a:ln>
            </c:spPr>
            <c:showLegendKey val="0"/>
            <c:showVal val="1"/>
            <c:showBubbleSize val="0"/>
            <c:showCatName val="0"/>
            <c:showSerName val="1"/>
            <c:showPercent val="0"/>
            <c:separator>
</c:separator>
          </c:dLbls>
          <c:val>
            <c:numRef>
              <c:f>'質問Ｃ'!$U$87:$V$87</c:f>
              <c:numCache/>
            </c:numRef>
          </c:val>
        </c:ser>
        <c:ser>
          <c:idx val="3"/>
          <c:order val="3"/>
          <c:tx>
            <c:strRef>
              <c:f>'質問Ｃ'!$T$88</c:f>
              <c:strCache>
                <c:ptCount val="1"/>
                <c:pt idx="0">
                  <c:v>考えていない</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'質問Ｃ'!$U$88:$V$88</c:f>
              <c:numCache/>
            </c:numRef>
          </c:val>
        </c:ser>
        <c:overlap val="100"/>
        <c:axId val="19196885"/>
        <c:axId val="38554238"/>
      </c:barChart>
      <c:catAx>
        <c:axId val="19196885"/>
        <c:scaling>
          <c:orientation val="minMax"/>
        </c:scaling>
        <c:axPos val="l"/>
        <c:delete val="1"/>
        <c:majorTickMark val="in"/>
        <c:minorTickMark val="none"/>
        <c:tickLblPos val="nextTo"/>
        <c:crossAx val="38554238"/>
        <c:crosses val="autoZero"/>
        <c:auto val="1"/>
        <c:lblOffset val="100"/>
        <c:noMultiLvlLbl val="0"/>
      </c:catAx>
      <c:valAx>
        <c:axId val="38554238"/>
        <c:scaling>
          <c:orientation val="minMax"/>
        </c:scaling>
        <c:axPos val="b"/>
        <c:delete val="1"/>
        <c:majorTickMark val="in"/>
        <c:minorTickMark val="none"/>
        <c:tickLblPos val="nextTo"/>
        <c:crossAx val="19196885"/>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525"/>
          <c:w val="0.82225"/>
          <c:h val="0.95475"/>
        </c:manualLayout>
      </c:layout>
      <c:barChart>
        <c:barDir val="bar"/>
        <c:grouping val="percentStacked"/>
        <c:varyColors val="0"/>
        <c:ser>
          <c:idx val="0"/>
          <c:order val="0"/>
          <c:tx>
            <c:strRef>
              <c:f>'質問Ｃ'!$T$96</c:f>
              <c:strCache>
                <c:ptCount val="1"/>
                <c:pt idx="0">
                  <c:v> ＡＡ 以上</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'質問Ｃ'!$U$96:$V$96</c:f>
              <c:numCache/>
            </c:numRef>
          </c:val>
        </c:ser>
        <c:ser>
          <c:idx val="1"/>
          <c:order val="1"/>
          <c:tx>
            <c:strRef>
              <c:f>'質問Ｃ'!$T$97</c:f>
              <c:strCache>
                <c:ptCount val="1"/>
                <c:pt idx="0">
                  <c:v> Ａ 以上</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'質問Ｃ'!$U$97:$V$97</c:f>
              <c:numCache/>
            </c:numRef>
          </c:val>
        </c:ser>
        <c:ser>
          <c:idx val="2"/>
          <c:order val="2"/>
          <c:tx>
            <c:strRef>
              <c:f>'質問Ｃ'!$T$98</c:f>
              <c:strCache>
                <c:ptCount val="1"/>
                <c:pt idx="0">
                  <c:v> BBB 以上</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noFill/>
              <a:ln>
                <a:noFill/>
              </a:ln>
            </c:spPr>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'質問Ｃ'!$U$98:$V$98</c:f>
              <c:numCache/>
            </c:numRef>
          </c:val>
        </c:ser>
        <c:ser>
          <c:idx val="3"/>
          <c:order val="3"/>
          <c:tx>
            <c:strRef>
              <c:f>'質問Ｃ'!$T$99</c:f>
              <c:strCache>
                <c:ptCount val="1"/>
                <c:pt idx="0">
                  <c:v>特になし</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'質問Ｃ'!$U$99:$V$99</c:f>
              <c:numCache/>
            </c:numRef>
          </c:val>
        </c:ser>
        <c:ser>
          <c:idx val="4"/>
          <c:order val="4"/>
          <c:tx>
            <c:strRef>
              <c:f>'質問Ｃ'!$T$100</c:f>
              <c:strCache>
                <c:ptCount val="1"/>
                <c:pt idx="0">
                  <c:v>その他</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'質問Ｃ'!$U$100:$V$100</c:f>
              <c:numCache/>
            </c:numRef>
          </c:val>
        </c:ser>
        <c:ser>
          <c:idx val="5"/>
          <c:order val="5"/>
          <c:tx>
            <c:strRef>
              <c:f>'質問Ｃ'!$T$101</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'質問Ｃ'!$U$101:$V$101</c:f>
              <c:numCache/>
            </c:numRef>
          </c:val>
        </c:ser>
        <c:overlap val="100"/>
        <c:axId val="11443823"/>
        <c:axId val="35885544"/>
      </c:barChart>
      <c:catAx>
        <c:axId val="11443823"/>
        <c:scaling>
          <c:orientation val="minMax"/>
        </c:scaling>
        <c:axPos val="l"/>
        <c:delete val="1"/>
        <c:majorTickMark val="in"/>
        <c:minorTickMark val="none"/>
        <c:tickLblPos val="nextTo"/>
        <c:crossAx val="35885544"/>
        <c:crosses val="autoZero"/>
        <c:auto val="1"/>
        <c:lblOffset val="100"/>
        <c:noMultiLvlLbl val="0"/>
      </c:catAx>
      <c:valAx>
        <c:axId val="35885544"/>
        <c:scaling>
          <c:orientation val="minMax"/>
        </c:scaling>
        <c:axPos val="b"/>
        <c:delete val="1"/>
        <c:majorTickMark val="in"/>
        <c:minorTickMark val="none"/>
        <c:tickLblPos val="nextTo"/>
        <c:crossAx val="11443823"/>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75"/>
          <c:w val="0.821"/>
          <c:h val="0.9725"/>
        </c:manualLayout>
      </c:layout>
      <c:barChart>
        <c:barDir val="bar"/>
        <c:grouping val="percentStacked"/>
        <c:varyColors val="0"/>
        <c:ser>
          <c:idx val="0"/>
          <c:order val="0"/>
          <c:tx>
            <c:strRef>
              <c:f>'質問Ｃ'!$T$46</c:f>
              <c:strCache>
                <c:ptCount val="1"/>
                <c:pt idx="0">
                  <c:v>預貯金</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'質問Ｃ'!$U$46:$V$46</c:f>
              <c:numCache/>
            </c:numRef>
          </c:val>
        </c:ser>
        <c:ser>
          <c:idx val="1"/>
          <c:order val="1"/>
          <c:tx>
            <c:strRef>
              <c:f>'質問Ｃ'!$T$47</c:f>
              <c:strCache>
                <c:ptCount val="1"/>
                <c:pt idx="0">
                  <c:v>金銭信託等</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'質問Ｃ'!$U$47:$V$47</c:f>
              <c:numCache/>
            </c:numRef>
          </c:val>
        </c:ser>
        <c:ser>
          <c:idx val="2"/>
          <c:order val="2"/>
          <c:tx>
            <c:strRef>
              <c:f>'質問Ｃ'!$T$48</c:f>
              <c:strCache>
                <c:ptCount val="1"/>
                <c:pt idx="0">
                  <c:v>外貨預金</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'質問Ｃ'!$U$48:$V$48</c:f>
              <c:numCache/>
            </c:numRef>
          </c:val>
        </c:ser>
        <c:ser>
          <c:idx val="3"/>
          <c:order val="3"/>
          <c:tx>
            <c:strRef>
              <c:f>'質問Ｃ'!$T$49</c:f>
              <c:strCache>
                <c:ptCount val="1"/>
                <c:pt idx="0">
                  <c:v>国内公共債</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'質問Ｃ'!$U$49:$V$49</c:f>
              <c:numCache/>
            </c:numRef>
          </c:val>
        </c:ser>
        <c:ser>
          <c:idx val="4"/>
          <c:order val="4"/>
          <c:tx>
            <c:strRef>
              <c:f>'質問Ｃ'!$T$50</c:f>
              <c:strCache>
                <c:ptCount val="1"/>
                <c:pt idx="0">
                  <c:v>国内民間債</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'質問Ｃ'!$U$50:$V$50</c:f>
              <c:numCache/>
            </c:numRef>
          </c:val>
        </c:ser>
        <c:ser>
          <c:idx val="5"/>
          <c:order val="5"/>
          <c:tx>
            <c:strRef>
              <c:f>'質問Ｃ'!$T$51</c:f>
              <c:strCache>
                <c:ptCount val="1"/>
                <c:pt idx="0">
                  <c:v>仕組債</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'質問Ｃ'!$U$51:$V$51</c:f>
              <c:numCache/>
            </c:numRef>
          </c:val>
        </c:ser>
        <c:ser>
          <c:idx val="6"/>
          <c:order val="6"/>
          <c:tx>
            <c:strRef>
              <c:f>'質問Ｃ'!$T$52</c:f>
              <c:strCache>
                <c:ptCount val="1"/>
                <c:pt idx="0">
                  <c:v>7.仕組債</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'質問Ｃ'!$U$52:$V$52</c:f>
              <c:numCache/>
            </c:numRef>
          </c:val>
        </c:ser>
        <c:ser>
          <c:idx val="7"/>
          <c:order val="7"/>
          <c:tx>
            <c:strRef>
              <c:f>'質問Ｃ'!$T$53</c:f>
              <c:strCache>
                <c:ptCount val="1"/>
                <c:pt idx="0">
                  <c:v>外債</c:v>
                </c:pt>
              </c:strCache>
            </c:strRef>
          </c:tx>
          <c:spPr>
            <a:pattFill prst="dkVert">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b"/>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'質問Ｃ'!$U$53:$V$53</c:f>
              <c:numCache/>
            </c:numRef>
          </c:val>
        </c:ser>
        <c:ser>
          <c:idx val="8"/>
          <c:order val="8"/>
          <c:tx>
            <c:strRef>
              <c:f>'質問Ｃ'!$T$54</c:f>
              <c:strCache>
                <c:ptCount val="1"/>
                <c:pt idx="0">
                  <c:v>9</c:v>
                </c:pt>
              </c:strCache>
            </c:strRef>
          </c:tx>
          <c:spPr>
            <a:pattFill prst="wave">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'質問Ｃ'!$U$54:$V$54</c:f>
              <c:numCache/>
            </c:numRef>
          </c:val>
        </c:ser>
        <c:ser>
          <c:idx val="9"/>
          <c:order val="9"/>
          <c:tx>
            <c:strRef>
              <c:f>'質問Ｃ'!$T$55</c:f>
              <c:strCache>
                <c:ptCount val="1"/>
                <c:pt idx="0">
                  <c:v>10</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b"/>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'質問Ｃ'!$U$55:$V$55</c:f>
              <c:numCache/>
            </c:numRef>
          </c:val>
        </c:ser>
        <c:ser>
          <c:idx val="10"/>
          <c:order val="10"/>
          <c:tx>
            <c:strRef>
              <c:f>'質問Ｃ'!$T$56</c:f>
              <c:strCache>
                <c:ptCount val="1"/>
                <c:pt idx="0">
                  <c:v>株式</c:v>
                </c:pt>
              </c:strCache>
            </c:strRef>
          </c:tx>
          <c:spPr>
            <a:pattFill prst="diagBrick">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'質問Ｃ'!$U$56:$V$56</c:f>
              <c:numCache/>
            </c:numRef>
          </c:val>
        </c:ser>
        <c:ser>
          <c:idx val="11"/>
          <c:order val="11"/>
          <c:tx>
            <c:strRef>
              <c:f>'質問Ｃ'!$T$57</c:f>
              <c:strCache>
                <c:ptCount val="1"/>
                <c:pt idx="0">
                  <c:v>12</c:v>
                </c:pt>
              </c:strCache>
            </c:strRef>
          </c:tx>
          <c:spPr>
            <a:pattFill prst="sphere">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'質問Ｃ'!$U$57:$V$57</c:f>
              <c:numCache/>
            </c:numRef>
          </c:val>
        </c:ser>
        <c:ser>
          <c:idx val="12"/>
          <c:order val="12"/>
          <c:tx>
            <c:strRef>
              <c:f>'質問Ｃ'!$T$58</c:f>
              <c:strCache>
                <c:ptCount val="1"/>
                <c:pt idx="0">
                  <c:v>ＲＥＩＴ</c:v>
                </c:pt>
              </c:strCache>
            </c:strRef>
          </c:tx>
          <c:spPr>
            <a:pattFill prst="narVert">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dashVert">
                <a:fgClr>
                  <a:srgbClr val="008000"/>
                </a:fgClr>
                <a:bgClr>
                  <a:srgbClr val="FFFFFF"/>
                </a:bgClr>
              </a:pattFill>
            </c:spPr>
          </c:dPt>
          <c:dLbls>
            <c:dLbl>
              <c:idx val="0"/>
              <c:delete val="1"/>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1"/>
              <c:showPercent val="0"/>
              <c:separator>
</c:separator>
            </c:dLbl>
            <c:numFmt formatCode="General" sourceLinked="1"/>
            <c:spPr>
              <a:noFill/>
              <a:ln>
                <a:noFill/>
              </a:ln>
            </c:spPr>
            <c:showLegendKey val="0"/>
            <c:showVal val="1"/>
            <c:showBubbleSize val="0"/>
            <c:showCatName val="0"/>
            <c:showSerName val="0"/>
            <c:showPercent val="0"/>
          </c:dLbls>
          <c:val>
            <c:numRef>
              <c:f>'質問Ｃ'!$U$58:$V$58</c:f>
              <c:numCache/>
            </c:numRef>
          </c:val>
        </c:ser>
        <c:ser>
          <c:idx val="13"/>
          <c:order val="13"/>
          <c:tx>
            <c:strRef>
              <c:f>'質問Ｃ'!$T$59</c:f>
              <c:strCache>
                <c:ptCount val="1"/>
                <c:pt idx="0">
                  <c:v>14</c:v>
                </c:pt>
              </c:strCache>
            </c:strRef>
          </c:tx>
          <c:spPr>
            <a:pattFill prst="plaid">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'質問Ｃ'!$U$59:$V$59</c:f>
              <c:numCache/>
            </c:numRef>
          </c:val>
        </c:ser>
        <c:ser>
          <c:idx val="14"/>
          <c:order val="14"/>
          <c:tx>
            <c:strRef>
              <c:f>'質問Ｃ'!$T$60</c:f>
              <c:strCache>
                <c:ptCount val="1"/>
                <c:pt idx="0">
                  <c:v>その他</c:v>
                </c:pt>
              </c:strCache>
            </c:strRef>
          </c:tx>
          <c:spPr>
            <a:pattFill prst="dash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'質問Ｃ'!$U$60:$V$60</c:f>
              <c:numCache/>
            </c:numRef>
          </c:val>
        </c:ser>
        <c:overlap val="100"/>
        <c:axId val="54534441"/>
        <c:axId val="21047922"/>
      </c:barChart>
      <c:catAx>
        <c:axId val="54534441"/>
        <c:scaling>
          <c:orientation val="minMax"/>
        </c:scaling>
        <c:axPos val="l"/>
        <c:delete val="1"/>
        <c:majorTickMark val="in"/>
        <c:minorTickMark val="none"/>
        <c:tickLblPos val="nextTo"/>
        <c:crossAx val="21047922"/>
        <c:crosses val="autoZero"/>
        <c:auto val="1"/>
        <c:lblOffset val="100"/>
        <c:noMultiLvlLbl val="0"/>
      </c:catAx>
      <c:valAx>
        <c:axId val="21047922"/>
        <c:scaling>
          <c:orientation val="minMax"/>
        </c:scaling>
        <c:axPos val="b"/>
        <c:delete val="1"/>
        <c:majorTickMark val="in"/>
        <c:minorTickMark val="none"/>
        <c:tickLblPos val="nextTo"/>
        <c:crossAx val="54534441"/>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0725"/>
          <c:w val="0.825"/>
          <c:h val="0.971"/>
        </c:manualLayout>
      </c:layout>
      <c:barChart>
        <c:barDir val="bar"/>
        <c:grouping val="percentStacked"/>
        <c:varyColors val="0"/>
        <c:ser>
          <c:idx val="0"/>
          <c:order val="0"/>
          <c:tx>
            <c:strRef>
              <c:f>'質問Ｃ'!$T$65</c:f>
              <c:strCache>
                <c:ptCount val="1"/>
                <c:pt idx="0">
                  <c:v>預貯金</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'質問Ｃ'!$U$65:$V$65</c:f>
              <c:numCache/>
            </c:numRef>
          </c:val>
        </c:ser>
        <c:ser>
          <c:idx val="1"/>
          <c:order val="1"/>
          <c:tx>
            <c:strRef>
              <c:f>'質問Ｃ'!$T$66</c:f>
              <c:strCache>
                <c:ptCount val="1"/>
                <c:pt idx="0">
                  <c:v>金銭信託等</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'質問Ｃ'!$U$66:$V$66</c:f>
              <c:numCache/>
            </c:numRef>
          </c:val>
        </c:ser>
        <c:ser>
          <c:idx val="2"/>
          <c:order val="2"/>
          <c:tx>
            <c:strRef>
              <c:f>'質問Ｃ'!$T$67</c:f>
              <c:strCache>
                <c:ptCount val="1"/>
                <c:pt idx="0">
                  <c:v>外貨預金</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'質問Ｃ'!$U$67:$V$67</c:f>
              <c:numCache/>
            </c:numRef>
          </c:val>
        </c:ser>
        <c:ser>
          <c:idx val="3"/>
          <c:order val="3"/>
          <c:tx>
            <c:strRef>
              <c:f>'質問Ｃ'!$T$68</c:f>
              <c:strCache>
                <c:ptCount val="1"/>
                <c:pt idx="0">
                  <c:v>国内公共債</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'質問Ｃ'!$U$68:$V$68</c:f>
              <c:numCache/>
            </c:numRef>
          </c:val>
        </c:ser>
        <c:ser>
          <c:idx val="4"/>
          <c:order val="4"/>
          <c:tx>
            <c:strRef>
              <c:f>'質問Ｃ'!$T$69</c:f>
              <c:strCache>
                <c:ptCount val="1"/>
                <c:pt idx="0">
                  <c:v>国内民間債</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'質問Ｃ'!$U$69:$V$69</c:f>
              <c:numCache/>
            </c:numRef>
          </c:val>
        </c:ser>
        <c:ser>
          <c:idx val="5"/>
          <c:order val="5"/>
          <c:tx>
            <c:strRef>
              <c:f>'質問Ｃ'!$T$70</c:f>
              <c:strCache>
                <c:ptCount val="1"/>
                <c:pt idx="0">
                  <c:v>6.仕組債</c:v>
                </c:pt>
              </c:strCache>
            </c:strRef>
          </c:tx>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'質問Ｃ'!$U$70:$V$70</c:f>
              <c:numCache/>
            </c:numRef>
          </c:val>
        </c:ser>
        <c:ser>
          <c:idx val="6"/>
          <c:order val="6"/>
          <c:tx>
            <c:strRef>
              <c:f>'質問Ｃ'!$T$71</c:f>
              <c:strCache>
                <c:ptCount val="1"/>
                <c:pt idx="0">
                  <c:v>7.仕組債</c:v>
                </c:pt>
              </c:strCache>
            </c:strRef>
          </c:tx>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'質問Ｃ'!$U$71:$V$71</c:f>
              <c:numCache/>
            </c:numRef>
          </c:val>
        </c:ser>
        <c:ser>
          <c:idx val="7"/>
          <c:order val="7"/>
          <c:tx>
            <c:strRef>
              <c:f>'質問Ｃ'!$T$72</c:f>
              <c:strCache>
                <c:ptCount val="1"/>
                <c:pt idx="0">
                  <c:v>外債</c:v>
                </c:pt>
              </c:strCache>
            </c:strRef>
          </c:tx>
          <c:spPr>
            <a:pattFill prst="dkVert">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'質問Ｃ'!$U$72:$V$72</c:f>
              <c:numCache/>
            </c:numRef>
          </c:val>
        </c:ser>
        <c:ser>
          <c:idx val="8"/>
          <c:order val="8"/>
          <c:tx>
            <c:strRef>
              <c:f>'質問Ｃ'!$T$73</c:f>
              <c:strCache>
                <c:ptCount val="1"/>
                <c:pt idx="0">
                  <c:v>9</c:v>
                </c:pt>
              </c:strCache>
            </c:strRef>
          </c:tx>
          <c:spPr>
            <a:pattFill prst="wave">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'質問Ｃ'!$U$73:$V$73</c:f>
              <c:numCache/>
            </c:numRef>
          </c:val>
        </c:ser>
        <c:ser>
          <c:idx val="9"/>
          <c:order val="9"/>
          <c:tx>
            <c:strRef>
              <c:f>'質問Ｃ'!$T$74</c:f>
              <c:strCache>
                <c:ptCount val="1"/>
                <c:pt idx="0">
                  <c:v>10</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'質問Ｃ'!$U$74:$V$74</c:f>
              <c:numCache/>
            </c:numRef>
          </c:val>
        </c:ser>
        <c:ser>
          <c:idx val="10"/>
          <c:order val="10"/>
          <c:tx>
            <c:strRef>
              <c:f>'質問Ｃ'!$T$75</c:f>
              <c:strCache>
                <c:ptCount val="1"/>
                <c:pt idx="0">
                  <c:v>株式</c:v>
                </c:pt>
              </c:strCache>
            </c:strRef>
          </c:tx>
          <c:spPr>
            <a:pattFill prst="diagBrick">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'質問Ｃ'!$U$75:$V$75</c:f>
              <c:numCache/>
            </c:numRef>
          </c:val>
        </c:ser>
        <c:ser>
          <c:idx val="11"/>
          <c:order val="11"/>
          <c:tx>
            <c:strRef>
              <c:f>'質問Ｃ'!$T$76</c:f>
              <c:strCache>
                <c:ptCount val="1"/>
                <c:pt idx="0">
                  <c:v>12</c:v>
                </c:pt>
              </c:strCache>
            </c:strRef>
          </c:tx>
          <c:spPr>
            <a:pattFill prst="sphere">
              <a:fgClr>
                <a:srgbClr val="FF00FF"/>
              </a:fgClr>
              <a:bgClr>
                <a:srgbClr val="FFFFFF"/>
              </a:bgClr>
            </a:pattFill>
            <a:ln w="3175">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'質問Ｃ'!$U$76:$V$76</c:f>
              <c:numCache/>
            </c:numRef>
          </c:val>
        </c:ser>
        <c:ser>
          <c:idx val="12"/>
          <c:order val="12"/>
          <c:tx>
            <c:strRef>
              <c:f>'質問Ｃ'!$T$77</c:f>
              <c:strCache>
                <c:ptCount val="1"/>
                <c:pt idx="0">
                  <c:v>ＲＥＩＴ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'質問Ｃ'!$U$77:$V$77</c:f>
              <c:numCache/>
            </c:numRef>
          </c:val>
        </c:ser>
        <c:ser>
          <c:idx val="13"/>
          <c:order val="13"/>
          <c:tx>
            <c:strRef>
              <c:f>'質問Ｃ'!$T$78</c:f>
              <c:strCache>
                <c:ptCount val="1"/>
                <c:pt idx="0">
                  <c:v>14</c:v>
                </c:pt>
              </c:strCache>
            </c:strRef>
          </c:tx>
          <c:spPr>
            <a:pattFill prst="dashVert">
              <a:fgClr>
                <a:srgbClr val="008080"/>
              </a:fgClr>
              <a:bgClr>
                <a:srgbClr val="FFFFFF"/>
              </a:bgClr>
            </a:pattFill>
            <a:ln w="3175">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'質問Ｃ'!$U$78:$V$78</c:f>
              <c:numCache/>
            </c:numRef>
          </c:val>
        </c:ser>
        <c:ser>
          <c:idx val="14"/>
          <c:order val="14"/>
          <c:tx>
            <c:strRef>
              <c:f>'質問Ｃ'!$T$79</c:f>
              <c:strCache>
                <c:ptCount val="1"/>
                <c:pt idx="0">
                  <c:v>その他</c:v>
                </c:pt>
              </c:strCache>
            </c:strRef>
          </c:tx>
          <c:spPr>
            <a:pattFill prst="plaid">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'質問Ｃ'!$U$79:$V$79</c:f>
              <c:numCache/>
            </c:numRef>
          </c:val>
        </c:ser>
        <c:overlap val="100"/>
        <c:axId val="55213571"/>
        <c:axId val="27160092"/>
      </c:barChart>
      <c:catAx>
        <c:axId val="55213571"/>
        <c:scaling>
          <c:orientation val="minMax"/>
        </c:scaling>
        <c:axPos val="l"/>
        <c:delete val="1"/>
        <c:majorTickMark val="in"/>
        <c:minorTickMark val="none"/>
        <c:tickLblPos val="nextTo"/>
        <c:crossAx val="27160092"/>
        <c:crosses val="autoZero"/>
        <c:auto val="1"/>
        <c:lblOffset val="100"/>
        <c:noMultiLvlLbl val="0"/>
      </c:catAx>
      <c:valAx>
        <c:axId val="27160092"/>
        <c:scaling>
          <c:orientation val="minMax"/>
        </c:scaling>
        <c:axPos val="b"/>
        <c:delete val="1"/>
        <c:majorTickMark val="in"/>
        <c:minorTickMark val="none"/>
        <c:tickLblPos val="nextTo"/>
        <c:crossAx val="55213571"/>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4925"/>
          <c:w val="0.821"/>
          <c:h val="0.95075"/>
        </c:manualLayout>
      </c:layout>
      <c:barChart>
        <c:barDir val="bar"/>
        <c:grouping val="percentStacked"/>
        <c:varyColors val="0"/>
        <c:ser>
          <c:idx val="0"/>
          <c:order val="0"/>
          <c:tx>
            <c:strRef>
              <c:f>'質問Ｄ・Ｅ'!$S$3</c:f>
              <c:strCache>
                <c:ptCount val="1"/>
                <c:pt idx="0">
                  <c:v>入札方式</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'質問Ｄ・Ｅ'!$T$2:$U$2</c:f>
              <c:strCache/>
            </c:strRef>
          </c:cat>
          <c:val>
            <c:numRef>
              <c:f>'質問Ｄ・Ｅ'!$T$3:$U$3</c:f>
              <c:numCache/>
            </c:numRef>
          </c:val>
        </c:ser>
        <c:ser>
          <c:idx val="1"/>
          <c:order val="1"/>
          <c:tx>
            <c:strRef>
              <c:f>'質問Ｄ・Ｅ'!$S$4</c:f>
              <c:strCache>
                <c:ptCount val="1"/>
                <c:pt idx="0">
                  <c:v>取引実績</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'質問Ｄ・Ｅ'!$T$2:$U$2</c:f>
              <c:strCache/>
            </c:strRef>
          </c:cat>
          <c:val>
            <c:numRef>
              <c:f>'質問Ｄ・Ｅ'!$T$4:$U$4</c:f>
              <c:numCache/>
            </c:numRef>
          </c:val>
        </c:ser>
        <c:ser>
          <c:idx val="2"/>
          <c:order val="2"/>
          <c:tx>
            <c:strRef>
              <c:f>'質問Ｄ・Ｅ'!$S$5</c:f>
              <c:strCache>
                <c:ptCount val="1"/>
                <c:pt idx="0">
                  <c:v>その他</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'質問Ｄ・Ｅ'!$T$2:$U$2</c:f>
              <c:strCache/>
            </c:strRef>
          </c:cat>
          <c:val>
            <c:numRef>
              <c:f>'質問Ｄ・Ｅ'!$T$5:$U$5</c:f>
              <c:numCache/>
            </c:numRef>
          </c:val>
        </c:ser>
        <c:ser>
          <c:idx val="3"/>
          <c:order val="3"/>
          <c:tx>
            <c:strRef>
              <c:f>'質問Ｄ・Ｅ'!$S$6</c:f>
              <c:strCache>
                <c:ptCount val="1"/>
                <c:pt idx="0">
                  <c:v>無回答</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'質問Ｄ・Ｅ'!$T$2:$U$2</c:f>
              <c:strCache/>
            </c:strRef>
          </c:cat>
          <c:val>
            <c:numRef>
              <c:f>'質問Ｄ・Ｅ'!$T$6:$U$6</c:f>
              <c:numCache/>
            </c:numRef>
          </c:val>
        </c:ser>
        <c:overlap val="100"/>
        <c:axId val="43114237"/>
        <c:axId val="52483814"/>
      </c:barChart>
      <c:catAx>
        <c:axId val="43114237"/>
        <c:scaling>
          <c:orientation val="minMax"/>
        </c:scaling>
        <c:axPos val="l"/>
        <c:delete val="1"/>
        <c:majorTickMark val="in"/>
        <c:minorTickMark val="none"/>
        <c:tickLblPos val="nextTo"/>
        <c:crossAx val="52483814"/>
        <c:crosses val="autoZero"/>
        <c:auto val="1"/>
        <c:lblOffset val="100"/>
        <c:noMultiLvlLbl val="0"/>
      </c:catAx>
      <c:valAx>
        <c:axId val="52483814"/>
        <c:scaling>
          <c:orientation val="minMax"/>
        </c:scaling>
        <c:axPos val="b"/>
        <c:delete val="1"/>
        <c:majorTickMark val="in"/>
        <c:minorTickMark val="none"/>
        <c:tickLblPos val="nextTo"/>
        <c:crossAx val="43114237"/>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
          <c:w val="0.82175"/>
          <c:h val="0.956"/>
        </c:manualLayout>
      </c:layout>
      <c:barChart>
        <c:barDir val="bar"/>
        <c:grouping val="percentStacked"/>
        <c:varyColors val="0"/>
        <c:ser>
          <c:idx val="0"/>
          <c:order val="0"/>
          <c:tx>
            <c:strRef>
              <c:f>'質問Ｄ・Ｅ'!$S$11</c:f>
              <c:strCache>
                <c:ptCount val="1"/>
                <c:pt idx="0">
                  <c:v>入札方式</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'質問Ｄ・Ｅ'!$T$10:$U$10</c:f>
              <c:strCache/>
            </c:strRef>
          </c:cat>
          <c:val>
            <c:numRef>
              <c:f>'質問Ｄ・Ｅ'!$T$11:$U$11</c:f>
              <c:numCache/>
            </c:numRef>
          </c:val>
        </c:ser>
        <c:ser>
          <c:idx val="1"/>
          <c:order val="1"/>
          <c:tx>
            <c:strRef>
              <c:f>'質問Ｄ・Ｅ'!$S$12</c:f>
              <c:strCache>
                <c:ptCount val="1"/>
                <c:pt idx="0">
                  <c:v>取引実績</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'質問Ｄ・Ｅ'!$T$10:$U$10</c:f>
              <c:strCache/>
            </c:strRef>
          </c:cat>
          <c:val>
            <c:numRef>
              <c:f>'質問Ｄ・Ｅ'!$T$12:$U$12</c:f>
              <c:numCache/>
            </c:numRef>
          </c:val>
        </c:ser>
        <c:ser>
          <c:idx val="2"/>
          <c:order val="2"/>
          <c:tx>
            <c:strRef>
              <c:f>'質問Ｄ・Ｅ'!$S$13</c:f>
              <c:strCache>
                <c:ptCount val="1"/>
                <c:pt idx="0">
                  <c:v>その他</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noFill/>
              <a:ln>
                <a:noFill/>
              </a:ln>
            </c:spPr>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'質問Ｄ・Ｅ'!$T$10:$U$10</c:f>
              <c:strCache/>
            </c:strRef>
          </c:cat>
          <c:val>
            <c:numRef>
              <c:f>'質問Ｄ・Ｅ'!$T$13:$U$13</c:f>
              <c:numCache/>
            </c:numRef>
          </c:val>
        </c:ser>
        <c:ser>
          <c:idx val="3"/>
          <c:order val="3"/>
          <c:tx>
            <c:strRef>
              <c:f>'質問Ｄ・Ｅ'!$S$14</c:f>
              <c:strCache>
                <c:ptCount val="1"/>
                <c:pt idx="0">
                  <c:v>無回答</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cat>
            <c:strRef>
              <c:f>'質問Ｄ・Ｅ'!$T$10:$U$10</c:f>
              <c:strCache/>
            </c:strRef>
          </c:cat>
          <c:val>
            <c:numRef>
              <c:f>'質問Ｄ・Ｅ'!$T$14:$U$14</c:f>
              <c:numCache/>
            </c:numRef>
          </c:val>
        </c:ser>
        <c:overlap val="100"/>
        <c:axId val="2592279"/>
        <c:axId val="23330512"/>
      </c:barChart>
      <c:catAx>
        <c:axId val="2592279"/>
        <c:scaling>
          <c:orientation val="minMax"/>
        </c:scaling>
        <c:axPos val="l"/>
        <c:delete val="1"/>
        <c:majorTickMark val="in"/>
        <c:minorTickMark val="none"/>
        <c:tickLblPos val="nextTo"/>
        <c:crossAx val="23330512"/>
        <c:crosses val="autoZero"/>
        <c:auto val="1"/>
        <c:lblOffset val="100"/>
        <c:noMultiLvlLbl val="0"/>
      </c:catAx>
      <c:valAx>
        <c:axId val="23330512"/>
        <c:scaling>
          <c:orientation val="minMax"/>
        </c:scaling>
        <c:axPos val="b"/>
        <c:delete val="1"/>
        <c:majorTickMark val="in"/>
        <c:minorTickMark val="none"/>
        <c:tickLblPos val="nextTo"/>
        <c:crossAx val="2592279"/>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25"/>
          <c:w val="0.823"/>
          <c:h val="0.95875"/>
        </c:manualLayout>
      </c:layout>
      <c:barChart>
        <c:barDir val="bar"/>
        <c:grouping val="percentStacked"/>
        <c:varyColors val="0"/>
        <c:ser>
          <c:idx val="0"/>
          <c:order val="0"/>
          <c:tx>
            <c:strRef>
              <c:f>'質問Ｄ・Ｅ'!$S$19</c:f>
              <c:strCache>
                <c:ptCount val="1"/>
                <c:pt idx="0">
                  <c:v>１社</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'質問Ｄ・Ｅ'!$T$19:$U$19</c:f>
              <c:numCache/>
            </c:numRef>
          </c:val>
        </c:ser>
        <c:ser>
          <c:idx val="1"/>
          <c:order val="1"/>
          <c:tx>
            <c:strRef>
              <c:f>'質問Ｄ・Ｅ'!$S$20</c:f>
              <c:strCache>
                <c:ptCount val="1"/>
                <c:pt idx="0">
                  <c:v>２社～３社</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'質問Ｄ・Ｅ'!$T$20:$U$20</c:f>
              <c:numCache/>
            </c:numRef>
          </c:val>
        </c:ser>
        <c:ser>
          <c:idx val="2"/>
          <c:order val="2"/>
          <c:tx>
            <c:strRef>
              <c:f>'質問Ｄ・Ｅ'!$S$21</c:f>
              <c:strCache>
                <c:ptCount val="1"/>
                <c:pt idx="0">
                  <c:v>４社～５社</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'質問Ｄ・Ｅ'!$T$21:$U$21</c:f>
              <c:numCache/>
            </c:numRef>
          </c:val>
        </c:ser>
        <c:ser>
          <c:idx val="3"/>
          <c:order val="3"/>
          <c:tx>
            <c:strRef>
              <c:f>'質問Ｄ・Ｅ'!$S$22</c:f>
              <c:strCache>
                <c:ptCount val="1"/>
                <c:pt idx="0">
                  <c:v>６社～７社</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delete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'質問Ｄ・Ｅ'!$T$22:$U$22</c:f>
              <c:numCache/>
            </c:numRef>
          </c:val>
        </c:ser>
        <c:ser>
          <c:idx val="4"/>
          <c:order val="4"/>
          <c:tx>
            <c:strRef>
              <c:f>'質問Ｄ・Ｅ'!$S$23</c:f>
              <c:strCache>
                <c:ptCount val="1"/>
                <c:pt idx="0">
                  <c:v>８社～９社</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'質問Ｄ・Ｅ'!$T$23:$U$23</c:f>
              <c:numCache/>
            </c:numRef>
          </c:val>
        </c:ser>
        <c:ser>
          <c:idx val="5"/>
          <c:order val="5"/>
          <c:tx>
            <c:strRef>
              <c:f>'質問Ｄ・Ｅ'!$S$24</c:f>
              <c:strCache>
                <c:ptCount val="1"/>
                <c:pt idx="0">
                  <c:v>10社～11社</c:v>
                </c:pt>
              </c:strCache>
            </c:strRef>
          </c:tx>
          <c:spPr>
            <a:pattFill prst="wd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'質問Ｄ・Ｅ'!$T$24:$U$24</c:f>
              <c:numCache/>
            </c:numRef>
          </c:val>
        </c:ser>
        <c:ser>
          <c:idx val="6"/>
          <c:order val="6"/>
          <c:tx>
            <c:strRef>
              <c:f>'質問Ｄ・Ｅ'!$S$25</c:f>
              <c:strCache>
                <c:ptCount val="1"/>
                <c:pt idx="0">
                  <c:v>12社以上</c:v>
                </c:pt>
              </c:strCache>
            </c:strRef>
          </c:tx>
          <c:spPr>
            <a:pattFill prst="lgCheck">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'質問Ｄ・Ｅ'!$T$18:$U$18</c:f>
              <c:strCache/>
            </c:strRef>
          </c:cat>
          <c:val>
            <c:numRef>
              <c:f>'質問Ｄ・Ｅ'!$T$25:$U$25</c:f>
              <c:numCache/>
            </c:numRef>
          </c:val>
        </c:ser>
        <c:ser>
          <c:idx val="7"/>
          <c:order val="7"/>
          <c:tx>
            <c:strRef>
              <c:f>'質問Ｄ・Ｅ'!$S$26</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008000"/>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'質問Ｄ・Ｅ'!$T$18:$U$18</c:f>
              <c:strCache/>
            </c:strRef>
          </c:cat>
          <c:val>
            <c:numRef>
              <c:f>'質問Ｄ・Ｅ'!$T$26:$U$26</c:f>
              <c:numCache/>
            </c:numRef>
          </c:val>
        </c:ser>
        <c:overlap val="100"/>
        <c:axId val="8648017"/>
        <c:axId val="10723290"/>
      </c:barChart>
      <c:catAx>
        <c:axId val="8648017"/>
        <c:scaling>
          <c:orientation val="minMax"/>
        </c:scaling>
        <c:axPos val="l"/>
        <c:delete val="1"/>
        <c:majorTickMark val="in"/>
        <c:minorTickMark val="none"/>
        <c:tickLblPos val="nextTo"/>
        <c:crossAx val="10723290"/>
        <c:crosses val="autoZero"/>
        <c:auto val="1"/>
        <c:lblOffset val="100"/>
        <c:noMultiLvlLbl val="0"/>
      </c:catAx>
      <c:valAx>
        <c:axId val="10723290"/>
        <c:scaling>
          <c:orientation val="minMax"/>
        </c:scaling>
        <c:axPos val="b"/>
        <c:delete val="1"/>
        <c:majorTickMark val="in"/>
        <c:minorTickMark val="none"/>
        <c:tickLblPos val="nextTo"/>
        <c:crossAx val="8648017"/>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1"/>
          <c:w val="0.823"/>
          <c:h val="0.9565"/>
        </c:manualLayout>
      </c:layout>
      <c:barChart>
        <c:barDir val="bar"/>
        <c:grouping val="percentStacked"/>
        <c:varyColors val="0"/>
        <c:ser>
          <c:idx val="0"/>
          <c:order val="0"/>
          <c:tx>
            <c:strRef>
              <c:f>'質問Ｄ・Ｅ'!$S$31</c:f>
              <c:strCache>
                <c:ptCount val="1"/>
                <c:pt idx="0">
                  <c:v>１社</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'質問Ｄ・Ｅ'!$T$31:$U$31</c:f>
              <c:numCache/>
            </c:numRef>
          </c:val>
        </c:ser>
        <c:ser>
          <c:idx val="1"/>
          <c:order val="1"/>
          <c:tx>
            <c:strRef>
              <c:f>'質問Ｄ・Ｅ'!$S$32</c:f>
              <c:strCache>
                <c:ptCount val="1"/>
                <c:pt idx="0">
                  <c:v>２社～３社</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'質問Ｄ・Ｅ'!$T$32:$U$32</c:f>
              <c:numCache/>
            </c:numRef>
          </c:val>
        </c:ser>
        <c:ser>
          <c:idx val="2"/>
          <c:order val="2"/>
          <c:tx>
            <c:strRef>
              <c:f>'質問Ｄ・Ｅ'!$S$33</c:f>
              <c:strCache>
                <c:ptCount val="1"/>
                <c:pt idx="0">
                  <c:v>４社～５社</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'質問Ｄ・Ｅ'!$T$33:$U$33</c:f>
              <c:numCache/>
            </c:numRef>
          </c:val>
        </c:ser>
        <c:ser>
          <c:idx val="3"/>
          <c:order val="3"/>
          <c:tx>
            <c:strRef>
              <c:f>'質問Ｄ・Ｅ'!$S$34</c:f>
              <c:strCache>
                <c:ptCount val="1"/>
                <c:pt idx="0">
                  <c:v>６社～７社</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delete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'質問Ｄ・Ｅ'!$T$34:$U$34</c:f>
              <c:numCache/>
            </c:numRef>
          </c:val>
        </c:ser>
        <c:ser>
          <c:idx val="4"/>
          <c:order val="4"/>
          <c:tx>
            <c:strRef>
              <c:f>'質問Ｄ・Ｅ'!$S$35</c:f>
              <c:strCache>
                <c:ptCount val="1"/>
                <c:pt idx="0">
                  <c:v>８社～９社</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'質問Ｄ・Ｅ'!$T$35:$U$35</c:f>
              <c:numCache/>
            </c:numRef>
          </c:val>
        </c:ser>
        <c:ser>
          <c:idx val="5"/>
          <c:order val="5"/>
          <c:tx>
            <c:strRef>
              <c:f>'質問Ｄ・Ｅ'!$S$36</c:f>
              <c:strCache>
                <c:ptCount val="1"/>
                <c:pt idx="0">
                  <c:v>10社～11社</c:v>
                </c:pt>
              </c:strCache>
            </c:strRef>
          </c:tx>
          <c:spPr>
            <a:pattFill prst="wd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'質問Ｄ・Ｅ'!$T$36:$U$36</c:f>
              <c:numCache/>
            </c:numRef>
          </c:val>
        </c:ser>
        <c:ser>
          <c:idx val="6"/>
          <c:order val="6"/>
          <c:tx>
            <c:strRef>
              <c:f>'質問Ｄ・Ｅ'!$S$37</c:f>
              <c:strCache>
                <c:ptCount val="1"/>
                <c:pt idx="0">
                  <c:v>12社以上</c:v>
                </c:pt>
              </c:strCache>
            </c:strRef>
          </c:tx>
          <c:spPr>
            <a:pattFill prst="lgCheck">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'質問Ｄ・Ｅ'!$T$37:$U$37</c:f>
              <c:numCache/>
            </c:numRef>
          </c:val>
        </c:ser>
        <c:ser>
          <c:idx val="7"/>
          <c:order val="7"/>
          <c:tx>
            <c:strRef>
              <c:f>'質問Ｄ・Ｅ'!$S$38</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008000"/>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delete val="1"/>
            </c:dLbl>
            <c:numFmt formatCode="General" sourceLinked="1"/>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'質問Ｄ・Ｅ'!$T$38:$U$38</c:f>
              <c:numCache/>
            </c:numRef>
          </c:val>
        </c:ser>
        <c:overlap val="100"/>
        <c:axId val="29400747"/>
        <c:axId val="63280132"/>
      </c:barChart>
      <c:catAx>
        <c:axId val="29400747"/>
        <c:scaling>
          <c:orientation val="minMax"/>
        </c:scaling>
        <c:axPos val="l"/>
        <c:delete val="1"/>
        <c:majorTickMark val="in"/>
        <c:minorTickMark val="none"/>
        <c:tickLblPos val="nextTo"/>
        <c:crossAx val="63280132"/>
        <c:crosses val="autoZero"/>
        <c:auto val="1"/>
        <c:lblOffset val="100"/>
        <c:noMultiLvlLbl val="0"/>
      </c:catAx>
      <c:valAx>
        <c:axId val="63280132"/>
        <c:scaling>
          <c:orientation val="minMax"/>
        </c:scaling>
        <c:axPos val="b"/>
        <c:delete val="1"/>
        <c:majorTickMark val="in"/>
        <c:minorTickMark val="none"/>
        <c:tickLblPos val="nextTo"/>
        <c:crossAx val="29400747"/>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5375"/>
          <c:w val="0.979"/>
          <c:h val="0.89325"/>
        </c:manualLayout>
      </c:layout>
      <c:barChart>
        <c:barDir val="bar"/>
        <c:grouping val="stacked"/>
        <c:varyColors val="0"/>
        <c:ser>
          <c:idx val="0"/>
          <c:order val="0"/>
          <c:tx>
            <c:strRef>
              <c:f>'質問A'!$S$12</c:f>
              <c:strCache>
                <c:ptCount val="1"/>
                <c:pt idx="0">
                  <c:v>運用規程がある</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1"/>
            <c:showPercent val="0"/>
            <c:separator> </c:separator>
          </c:dLbls>
          <c:val>
            <c:numRef>
              <c:f>'質問A'!$T$12:$U$12</c:f>
              <c:numCache/>
            </c:numRef>
          </c:val>
        </c:ser>
        <c:ser>
          <c:idx val="1"/>
          <c:order val="1"/>
          <c:tx>
            <c:strRef>
              <c:f>'質問A'!$S$13</c:f>
              <c:strCache>
                <c:ptCount val="1"/>
                <c:pt idx="0">
                  <c:v>いいえ</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'質問A'!$T$13:$U$13</c:f>
              <c:numCache/>
            </c:numRef>
          </c:val>
        </c:ser>
        <c:ser>
          <c:idx val="2"/>
          <c:order val="2"/>
          <c:tx>
            <c:strRef>
              <c:f>'質問A'!$S$14</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separator>
</c:separator>
            </c:dLbl>
            <c:dLbl>
              <c:idx val="1"/>
              <c:delete val="1"/>
            </c:dLbl>
            <c:numFmt formatCode="General" sourceLinked="1"/>
            <c:showLegendKey val="0"/>
            <c:showVal val="1"/>
            <c:showBubbleSize val="0"/>
            <c:showCatName val="0"/>
            <c:showSerName val="1"/>
            <c:showPercent val="0"/>
            <c:separator>
</c:separator>
          </c:dLbls>
          <c:val>
            <c:numRef>
              <c:f>'質問A'!$T$14:$U$14</c:f>
              <c:numCache/>
            </c:numRef>
          </c:val>
        </c:ser>
        <c:overlap val="100"/>
        <c:axId val="30707239"/>
        <c:axId val="7929696"/>
      </c:barChart>
      <c:catAx>
        <c:axId val="30707239"/>
        <c:scaling>
          <c:orientation val="minMax"/>
        </c:scaling>
        <c:axPos val="l"/>
        <c:delete val="1"/>
        <c:majorTickMark val="in"/>
        <c:minorTickMark val="none"/>
        <c:tickLblPos val="nextTo"/>
        <c:crossAx val="7929696"/>
        <c:crosses val="autoZero"/>
        <c:auto val="1"/>
        <c:lblOffset val="100"/>
        <c:noMultiLvlLbl val="0"/>
      </c:catAx>
      <c:valAx>
        <c:axId val="7929696"/>
        <c:scaling>
          <c:orientation val="minMax"/>
        </c:scaling>
        <c:axPos val="b"/>
        <c:delete val="1"/>
        <c:majorTickMark val="in"/>
        <c:minorTickMark val="none"/>
        <c:tickLblPos val="nextTo"/>
        <c:crossAx val="307072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3525"/>
          <c:w val="0.82225"/>
          <c:h val="0.9635"/>
        </c:manualLayout>
      </c:layout>
      <c:barChart>
        <c:barDir val="bar"/>
        <c:grouping val="percentStacked"/>
        <c:varyColors val="0"/>
        <c:ser>
          <c:idx val="0"/>
          <c:order val="0"/>
          <c:tx>
            <c:strRef>
              <c:f>'質問Ｄ・Ｅ'!$S$45</c:f>
              <c:strCache>
                <c:ptCount val="1"/>
                <c:pt idx="0">
                  <c:v>金融機関の健全性</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8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'質問Ｄ・Ｅ'!$T$45:$U$45</c:f>
              <c:numCache/>
            </c:numRef>
          </c:val>
        </c:ser>
        <c:ser>
          <c:idx val="1"/>
          <c:order val="1"/>
          <c:tx>
            <c:strRef>
              <c:f>'質問Ｄ・Ｅ'!$S$46</c:f>
              <c:strCache>
                <c:ptCount val="1"/>
                <c:pt idx="0">
                  <c:v>経済等の情報</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'質問Ｄ・Ｅ'!$T$46:$U$46</c:f>
              <c:numCache/>
            </c:numRef>
          </c:val>
        </c:ser>
        <c:ser>
          <c:idx val="2"/>
          <c:order val="2"/>
          <c:tx>
            <c:strRef>
              <c:f>'質問Ｄ・Ｅ'!$S$47</c:f>
              <c:strCache>
                <c:ptCount val="1"/>
                <c:pt idx="0">
                  <c:v>実務情報</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Lbls>
            <c:dLbl>
              <c:idx val="0"/>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'質問Ｄ・Ｅ'!$T$47:$U$47</c:f>
              <c:numCache/>
            </c:numRef>
          </c:val>
        </c:ser>
        <c:ser>
          <c:idx val="3"/>
          <c:order val="3"/>
          <c:tx>
            <c:strRef>
              <c:f>'質問Ｄ・Ｅ'!$S$48</c:f>
              <c:strCache>
                <c:ptCount val="1"/>
                <c:pt idx="0">
                  <c:v>他大学の状況</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'質問Ｄ・Ｅ'!$T$48:$U$48</c:f>
              <c:numCache/>
            </c:numRef>
          </c:val>
        </c:ser>
        <c:ser>
          <c:idx val="4"/>
          <c:order val="4"/>
          <c:tx>
            <c:strRef>
              <c:f>'質問Ｄ・Ｅ'!$S$49</c:f>
              <c:strCache>
                <c:ptCount val="1"/>
                <c:pt idx="0">
                  <c:v>UMAの活動</c:v>
                </c:pt>
              </c:strCache>
            </c:strRef>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'質問Ｄ・Ｅ'!$T$49:$U$49</c:f>
              <c:numCache/>
            </c:numRef>
          </c:val>
        </c:ser>
        <c:ser>
          <c:idx val="5"/>
          <c:order val="5"/>
          <c:tx>
            <c:strRef>
              <c:f>'質問Ｄ・Ｅ'!$S$50</c:f>
              <c:strCache>
                <c:ptCount val="1"/>
                <c:pt idx="0">
                  <c:v>その他</c:v>
                </c:pt>
              </c:strCache>
            </c:strRef>
          </c:tx>
          <c:spPr>
            <a:pattFill prst="wd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'質問Ｄ・Ｅ'!$T$50:$U$50</c:f>
              <c:numCache/>
            </c:numRef>
          </c:val>
        </c:ser>
        <c:ser>
          <c:idx val="6"/>
          <c:order val="6"/>
          <c:tx>
            <c:strRef>
              <c:f>'質問Ｄ・Ｅ'!$S$51</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'質問Ｄ・Ｅ'!$T$44:$U$44</c:f>
              <c:strCache/>
            </c:strRef>
          </c:cat>
          <c:val>
            <c:numRef>
              <c:f>'質問Ｄ・Ｅ'!$T$51:$U$51</c:f>
              <c:numCache/>
            </c:numRef>
          </c:val>
        </c:ser>
        <c:overlap val="100"/>
        <c:axId val="32650277"/>
        <c:axId val="25417038"/>
      </c:barChart>
      <c:catAx>
        <c:axId val="32650277"/>
        <c:scaling>
          <c:orientation val="minMax"/>
        </c:scaling>
        <c:axPos val="l"/>
        <c:delete val="1"/>
        <c:majorTickMark val="in"/>
        <c:minorTickMark val="none"/>
        <c:tickLblPos val="nextTo"/>
        <c:crossAx val="25417038"/>
        <c:crosses val="autoZero"/>
        <c:auto val="1"/>
        <c:lblOffset val="100"/>
        <c:noMultiLvlLbl val="0"/>
      </c:catAx>
      <c:valAx>
        <c:axId val="25417038"/>
        <c:scaling>
          <c:orientation val="minMax"/>
        </c:scaling>
        <c:axPos val="b"/>
        <c:delete val="1"/>
        <c:majorTickMark val="in"/>
        <c:minorTickMark val="none"/>
        <c:tickLblPos val="nextTo"/>
        <c:crossAx val="32650277"/>
        <c:crossesAt val="1"/>
        <c:crossBetween val="between"/>
        <c:dispUnits/>
      </c:valAx>
      <c:spPr>
        <a:pattFill prst="pct5">
          <a:fgClr>
            <a:srgbClr val="FFFFFF"/>
          </a:fgClr>
          <a:bgClr>
            <a:srgbClr val="FFFFFF"/>
          </a:bgClr>
        </a:patt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85"/>
          <c:w val="0.96575"/>
          <c:h val="0.53975"/>
        </c:manualLayout>
      </c:layout>
      <c:barChart>
        <c:barDir val="bar"/>
        <c:grouping val="percentStacked"/>
        <c:varyColors val="0"/>
        <c:ser>
          <c:idx val="0"/>
          <c:order val="0"/>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ﾊﾟﾀｰﾝ'!$A$12:$B$12</c:f>
              <c:numCache>
                <c:ptCount val="2"/>
                <c:pt idx="0">
                  <c:v>0</c:v>
                </c:pt>
                <c:pt idx="1">
                  <c:v>0</c:v>
                </c:pt>
              </c:numCache>
            </c:numRef>
          </c:val>
        </c:ser>
        <c:ser>
          <c:idx val="1"/>
          <c:order val="1"/>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ﾊﾟﾀｰﾝ'!$A$13:$B$13</c:f>
              <c:numCache>
                <c:ptCount val="2"/>
                <c:pt idx="0">
                  <c:v>0</c:v>
                </c:pt>
                <c:pt idx="1">
                  <c:v>0</c:v>
                </c:pt>
              </c:numCache>
            </c:numRef>
          </c:val>
        </c:ser>
        <c:ser>
          <c:idx val="2"/>
          <c:order val="2"/>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val>
            <c:numRef>
              <c:f>'ｸﾞﾗﾌ ﾊﾟﾀｰﾝ'!$A$14:$B$14</c:f>
              <c:numCache>
                <c:ptCount val="2"/>
                <c:pt idx="0">
                  <c:v>0</c:v>
                </c:pt>
                <c:pt idx="1">
                  <c:v>0</c:v>
                </c:pt>
              </c:numCache>
            </c:numRef>
          </c:val>
        </c:ser>
        <c:ser>
          <c:idx val="3"/>
          <c:order val="3"/>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339966"/>
                  </a:solidFill>
                </c14:spPr>
              </c14:invertSolidFillFmt>
            </c:ext>
          </c:extLst>
          <c:val>
            <c:numRef>
              <c:f>'ｸﾞﾗﾌ ﾊﾟﾀｰﾝ'!$A$15:$B$15</c:f>
              <c:numCache>
                <c:ptCount val="2"/>
                <c:pt idx="0">
                  <c:v>0</c:v>
                </c:pt>
                <c:pt idx="1">
                  <c:v>0</c:v>
                </c:pt>
              </c:numCache>
            </c:numRef>
          </c:val>
        </c:ser>
        <c:ser>
          <c:idx val="4"/>
          <c:order val="4"/>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ﾊﾟﾀｰﾝ'!$A$16:$B$16</c:f>
              <c:numCache>
                <c:ptCount val="2"/>
                <c:pt idx="0">
                  <c:v>0</c:v>
                </c:pt>
                <c:pt idx="1">
                  <c:v>0</c:v>
                </c:pt>
              </c:numCache>
            </c:numRef>
          </c:val>
        </c:ser>
        <c:ser>
          <c:idx val="5"/>
          <c:order val="5"/>
          <c:spPr>
            <a:pattFill prst="wd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ﾊﾟﾀｰﾝ'!$A$17:$B$17</c:f>
              <c:numCache>
                <c:ptCount val="2"/>
                <c:pt idx="0">
                  <c:v>0</c:v>
                </c:pt>
                <c:pt idx="1">
                  <c:v>0</c:v>
                </c:pt>
              </c:numCache>
            </c:numRef>
          </c:val>
        </c:ser>
        <c:ser>
          <c:idx val="6"/>
          <c:order val="6"/>
          <c:spPr>
            <a:pattFill prst="lgChe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ﾊﾟﾀｰﾝ'!$A$18:$B$18</c:f>
              <c:numCache>
                <c:ptCount val="2"/>
                <c:pt idx="0">
                  <c:v>0</c:v>
                </c:pt>
                <c:pt idx="1">
                  <c:v>0</c:v>
                </c:pt>
              </c:numCache>
            </c:numRef>
          </c:val>
        </c:ser>
        <c:ser>
          <c:idx val="7"/>
          <c:order val="7"/>
          <c:spPr>
            <a:pattFill prst="dk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ﾊﾟﾀｰﾝ'!$A$19:$B$19</c:f>
              <c:numCache>
                <c:ptCount val="2"/>
                <c:pt idx="0">
                  <c:v>0</c:v>
                </c:pt>
                <c:pt idx="1">
                  <c:v>0</c:v>
                </c:pt>
              </c:numCache>
            </c:numRef>
          </c:val>
        </c:ser>
        <c:ser>
          <c:idx val="8"/>
          <c:order val="8"/>
          <c:spPr>
            <a:pattFill prst="zigZ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ﾊﾟﾀｰﾝ'!$A$20:$B$20</c:f>
              <c:numCache>
                <c:ptCount val="2"/>
                <c:pt idx="0">
                  <c:v>0</c:v>
                </c:pt>
                <c:pt idx="1">
                  <c:v>0</c:v>
                </c:pt>
              </c:numCache>
            </c:numRef>
          </c:val>
        </c:ser>
        <c:ser>
          <c:idx val="9"/>
          <c:order val="9"/>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ﾊﾟﾀｰﾝ'!$A$21:$B$21</c:f>
              <c:numCache>
                <c:ptCount val="2"/>
                <c:pt idx="0">
                  <c:v>0</c:v>
                </c:pt>
                <c:pt idx="1">
                  <c:v>0</c:v>
                </c:pt>
              </c:numCache>
            </c:numRef>
          </c:val>
        </c:ser>
        <c:ser>
          <c:idx val="10"/>
          <c:order val="10"/>
          <c:spPr>
            <a:pattFill prst="diagBrick">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ﾊﾟﾀｰﾝ'!$A$22:$B$22</c:f>
              <c:numCache>
                <c:ptCount val="2"/>
                <c:pt idx="0">
                  <c:v>0</c:v>
                </c:pt>
                <c:pt idx="1">
                  <c:v>0</c:v>
                </c:pt>
              </c:numCache>
            </c:numRef>
          </c:val>
        </c:ser>
        <c:ser>
          <c:idx val="11"/>
          <c:order val="11"/>
          <c:spPr>
            <a:pattFill prst="sphere">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ﾊﾟﾀｰﾝ'!$A$23:$B$23</c:f>
              <c:numCache>
                <c:ptCount val="2"/>
                <c:pt idx="0">
                  <c:v>0</c:v>
                </c:pt>
                <c:pt idx="1">
                  <c:v>0</c:v>
                </c:pt>
              </c:numCache>
            </c:numRef>
          </c:val>
        </c:ser>
        <c:ser>
          <c:idx val="12"/>
          <c:order val="12"/>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ﾊﾟﾀｰﾝ'!$A$24:$B$24</c:f>
              <c:numCache>
                <c:ptCount val="2"/>
                <c:pt idx="0">
                  <c:v>0</c:v>
                </c:pt>
                <c:pt idx="1">
                  <c:v>0</c:v>
                </c:pt>
              </c:numCache>
            </c:numRef>
          </c:val>
        </c:ser>
        <c:ser>
          <c:idx val="13"/>
          <c:order val="13"/>
          <c:spPr>
            <a:pattFill prst="dashVert">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ﾊﾟﾀｰﾝ'!$A$25:$B$25</c:f>
              <c:numCache>
                <c:ptCount val="2"/>
                <c:pt idx="0">
                  <c:v>0</c:v>
                </c:pt>
                <c:pt idx="1">
                  <c:v>0</c:v>
                </c:pt>
              </c:numCache>
            </c:numRef>
          </c:val>
        </c:ser>
        <c:ser>
          <c:idx val="14"/>
          <c:order val="14"/>
          <c:spPr>
            <a:pattFill prst="plaid">
              <a:fgClr>
                <a:srgbClr val="FF66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ﾊﾟﾀｰﾝ'!$A$26:$B$26</c:f>
              <c:numCache>
                <c:ptCount val="2"/>
                <c:pt idx="0">
                  <c:v>0</c:v>
                </c:pt>
                <c:pt idx="1">
                  <c:v>0</c:v>
                </c:pt>
              </c:numCache>
            </c:numRef>
          </c:val>
        </c:ser>
        <c:ser>
          <c:idx val="15"/>
          <c:order val="15"/>
          <c:spPr>
            <a:pattFill prst="dash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'ｸﾞﾗﾌ ﾊﾟﾀｰﾝ'!$A$27:$B$27</c:f>
              <c:numCache>
                <c:ptCount val="2"/>
                <c:pt idx="0">
                  <c:v>0</c:v>
                </c:pt>
                <c:pt idx="1">
                  <c:v>0</c:v>
                </c:pt>
              </c:numCache>
            </c:numRef>
          </c:val>
        </c:ser>
        <c:overlap val="100"/>
        <c:axId val="27426751"/>
        <c:axId val="45514168"/>
      </c:barChart>
      <c:catAx>
        <c:axId val="27426751"/>
        <c:scaling>
          <c:orientation val="minMax"/>
        </c:scaling>
        <c:axPos val="l"/>
        <c:delete val="1"/>
        <c:majorTickMark val="in"/>
        <c:minorTickMark val="none"/>
        <c:tickLblPos val="nextTo"/>
        <c:crossAx val="45514168"/>
        <c:crosses val="autoZero"/>
        <c:auto val="0"/>
        <c:lblOffset val="100"/>
        <c:noMultiLvlLbl val="0"/>
      </c:catAx>
      <c:valAx>
        <c:axId val="45514168"/>
        <c:scaling>
          <c:orientation val="minMax"/>
        </c:scaling>
        <c:axPos val="b"/>
        <c:delete val="1"/>
        <c:majorTickMark val="in"/>
        <c:minorTickMark val="none"/>
        <c:tickLblPos val="nextTo"/>
        <c:crossAx val="27426751"/>
        <c:crossesAt val="1"/>
        <c:crossBetween val="between"/>
        <c:dispUnits/>
      </c:valAx>
      <c:spPr>
        <a:pattFill prst="pct5">
          <a:fgClr>
            <a:srgbClr val="FFFFFF"/>
          </a:fgClr>
          <a:bgClr>
            <a:srgbClr val="FFFFFF"/>
          </a:bgClr>
        </a:pattFill>
        <a:ln w="12700">
          <a:solidFill>
            <a:srgbClr val="FFFFFF"/>
          </a:solidFill>
        </a:ln>
      </c:spPr>
    </c:plotArea>
    <c:legend>
      <c:legendPos val="t"/>
      <c:layout>
        <c:manualLayout>
          <c:xMode val="edge"/>
          <c:yMode val="edge"/>
          <c:x val="0.00575"/>
          <c:y val="0.024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6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'質問A'!$S$19</c:f>
              <c:strCache>
                <c:ptCount val="1"/>
                <c:pt idx="0">
                  <c:v>決定権者に関する規程がある</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'質問A'!$T$19:$U$19</c:f>
              <c:numCache/>
            </c:numRef>
          </c:val>
        </c:ser>
        <c:ser>
          <c:idx val="1"/>
          <c:order val="1"/>
          <c:tx>
            <c:strRef>
              <c:f>'質問A'!$S$20</c:f>
              <c:strCache>
                <c:ptCount val="1"/>
                <c:pt idx="0">
                  <c:v>いいえ</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'質問A'!$T$20:$U$20</c:f>
              <c:numCache/>
            </c:numRef>
          </c:val>
        </c:ser>
        <c:ser>
          <c:idx val="2"/>
          <c:order val="2"/>
          <c:tx>
            <c:strRef>
              <c:f>'質問A'!$S$21</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'質問A'!$T$21:$U$21</c:f>
              <c:numCache/>
            </c:numRef>
          </c:val>
        </c:ser>
        <c:overlap val="100"/>
        <c:axId val="4258401"/>
        <c:axId val="38325610"/>
      </c:barChart>
      <c:catAx>
        <c:axId val="4258401"/>
        <c:scaling>
          <c:orientation val="minMax"/>
        </c:scaling>
        <c:axPos val="l"/>
        <c:delete val="1"/>
        <c:majorTickMark val="in"/>
        <c:minorTickMark val="none"/>
        <c:tickLblPos val="nextTo"/>
        <c:crossAx val="38325610"/>
        <c:crosses val="autoZero"/>
        <c:auto val="1"/>
        <c:lblOffset val="100"/>
        <c:noMultiLvlLbl val="0"/>
      </c:catAx>
      <c:valAx>
        <c:axId val="38325610"/>
        <c:scaling>
          <c:orientation val="minMax"/>
        </c:scaling>
        <c:axPos val="b"/>
        <c:delete val="1"/>
        <c:majorTickMark val="in"/>
        <c:minorTickMark val="none"/>
        <c:tickLblPos val="nextTo"/>
        <c:crossAx val="425840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68"/>
          <c:h val="0.90575"/>
        </c:manualLayout>
      </c:layout>
      <c:barChart>
        <c:barDir val="bar"/>
        <c:grouping val="stacked"/>
        <c:varyColors val="0"/>
        <c:ser>
          <c:idx val="0"/>
          <c:order val="0"/>
          <c:tx>
            <c:strRef>
              <c:f>'質問A'!$S$25</c:f>
              <c:strCache>
                <c:ptCount val="1"/>
                <c:pt idx="0">
                  <c:v>理事会で決定 </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'質問A'!$T$25:$U$25</c:f>
              <c:numCache/>
            </c:numRef>
          </c:val>
        </c:ser>
        <c:ser>
          <c:idx val="1"/>
          <c:order val="1"/>
          <c:tx>
            <c:strRef>
              <c:f>'質問A'!$S$26</c:f>
              <c:strCache>
                <c:ptCount val="1"/>
                <c:pt idx="0">
                  <c:v>委員会 </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'質問A'!$T$26:$U$26</c:f>
              <c:numCache/>
            </c:numRef>
          </c:val>
        </c:ser>
        <c:ser>
          <c:idx val="2"/>
          <c:order val="2"/>
          <c:tx>
            <c:strRef>
              <c:f>'質問A'!$S$27</c:f>
              <c:strCache>
                <c:ptCount val="1"/>
                <c:pt idx="0">
                  <c:v>理事会･委員会</c:v>
                </c:pt>
              </c:strCache>
            </c:strRef>
          </c:tx>
          <c:spPr>
            <a:solidFill>
              <a:srgbClr val="FFFF00"/>
            </a:solidFill>
          </c:spPr>
          <c:invertIfNegative val="0"/>
          <c:extLst>
            <c:ext xmlns:c14="http://schemas.microsoft.com/office/drawing/2007/8/2/chart" uri="{6F2FDCE9-48DA-4B69-8628-5D25D57E5C99}">
              <c14:invertSolidFillFmt>
                <c14:spPr>
                  <a:solidFill>
                    <a:srgbClr val="0000FF"/>
                  </a:solidFill>
                </c14:spPr>
              </c14:invertSolidFillFmt>
            </c:ext>
          </c:extLst>
          <c:dLbls>
            <c:dLbl>
              <c:idx val="1"/>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'質問A'!$T$27:$U$27</c:f>
              <c:numCache/>
            </c:numRef>
          </c:val>
        </c:ser>
        <c:ser>
          <c:idx val="3"/>
          <c:order val="3"/>
          <c:tx>
            <c:strRef>
              <c:f>'質問A'!$S$28</c:f>
              <c:strCache>
                <c:ptCount val="1"/>
                <c:pt idx="0">
                  <c:v>運用担当者 </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'質問A'!$T$28:$U$28</c:f>
              <c:numCache/>
            </c:numRef>
          </c:val>
        </c:ser>
        <c:ser>
          <c:idx val="4"/>
          <c:order val="4"/>
          <c:tx>
            <c:strRef>
              <c:f>'質問A'!$S$29</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'質問A'!$T$29:$U$29</c:f>
              <c:numCache/>
            </c:numRef>
          </c:val>
        </c:ser>
        <c:overlap val="100"/>
        <c:axId val="9386171"/>
        <c:axId val="17366676"/>
      </c:barChart>
      <c:catAx>
        <c:axId val="9386171"/>
        <c:scaling>
          <c:orientation val="minMax"/>
        </c:scaling>
        <c:axPos val="l"/>
        <c:delete val="1"/>
        <c:majorTickMark val="in"/>
        <c:minorTickMark val="none"/>
        <c:tickLblPos val="nextTo"/>
        <c:crossAx val="17366676"/>
        <c:crosses val="autoZero"/>
        <c:auto val="1"/>
        <c:lblOffset val="100"/>
        <c:noMultiLvlLbl val="0"/>
      </c:catAx>
      <c:valAx>
        <c:axId val="17366676"/>
        <c:scaling>
          <c:orientation val="minMax"/>
        </c:scaling>
        <c:axPos val="b"/>
        <c:delete val="1"/>
        <c:majorTickMark val="in"/>
        <c:minorTickMark val="none"/>
        <c:tickLblPos val="nextTo"/>
        <c:crossAx val="938617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25"/>
          <c:w val="0.968"/>
          <c:h val="0.90875"/>
        </c:manualLayout>
      </c:layout>
      <c:barChart>
        <c:barDir val="bar"/>
        <c:grouping val="stacked"/>
        <c:varyColors val="0"/>
        <c:ser>
          <c:idx val="0"/>
          <c:order val="0"/>
          <c:tx>
            <c:strRef>
              <c:f>'質問A'!$S$34</c:f>
              <c:strCache>
                <c:ptCount val="1"/>
                <c:pt idx="0">
                  <c:v>大学独自</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'質問A'!$T$34:$U$34</c:f>
              <c:numCache/>
            </c:numRef>
          </c:val>
        </c:ser>
        <c:ser>
          <c:idx val="1"/>
          <c:order val="1"/>
          <c:tx>
            <c:strRef>
              <c:f>'質問A'!$S$35</c:f>
              <c:strCache>
                <c:ptCount val="1"/>
                <c:pt idx="0">
                  <c:v>一部委託　</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'質問A'!$T$35:$U$35</c:f>
              <c:numCache/>
            </c:numRef>
          </c:val>
        </c:ser>
        <c:ser>
          <c:idx val="2"/>
          <c:order val="2"/>
          <c:tx>
            <c:strRef>
              <c:f>'質問A'!$S$36</c:f>
              <c:strCache>
                <c:ptCount val="1"/>
                <c:pt idx="0">
                  <c:v>外部委託</c:v>
                </c:pt>
              </c:strCache>
            </c:strRef>
          </c:tx>
          <c:spPr>
            <a:solidFill>
              <a:srgbClr val="FFFF00"/>
            </a:solidFill>
          </c:spPr>
          <c:invertIfNegative val="0"/>
          <c:extLst>
            <c:ext xmlns:c14="http://schemas.microsoft.com/office/drawing/2007/8/2/chart" uri="{6F2FDCE9-48DA-4B69-8628-5D25D57E5C99}">
              <c14:invertSolidFillFmt>
                <c14:spPr>
                  <a:solidFill>
                    <a:srgbClr val="0000FF"/>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'質問A'!$T$36:$U$36</c:f>
              <c:numCache/>
            </c:numRef>
          </c:val>
        </c:ser>
        <c:ser>
          <c:idx val="3"/>
          <c:order val="3"/>
          <c:tx>
            <c:strRef>
              <c:f>'質問A'!$S$37</c:f>
              <c:strCache>
                <c:ptCount val="1"/>
                <c:pt idx="0">
                  <c:v>全部委託　</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val>
            <c:numRef>
              <c:f>'質問A'!$T$37:$U$37</c:f>
              <c:numCache/>
            </c:numRef>
          </c:val>
        </c:ser>
        <c:ser>
          <c:idx val="4"/>
          <c:order val="4"/>
          <c:tx>
            <c:strRef>
              <c:f>'質問A'!$S$38</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Percent val="0"/>
            <c:separator> </c:separator>
          </c:dLbls>
          <c:val>
            <c:numRef>
              <c:f>'質問A'!$T$38:$U$38</c:f>
              <c:numCache/>
            </c:numRef>
          </c:val>
        </c:ser>
        <c:overlap val="100"/>
        <c:axId val="22082357"/>
        <c:axId val="64523486"/>
      </c:barChart>
      <c:catAx>
        <c:axId val="22082357"/>
        <c:scaling>
          <c:orientation val="minMax"/>
        </c:scaling>
        <c:axPos val="l"/>
        <c:delete val="1"/>
        <c:majorTickMark val="in"/>
        <c:minorTickMark val="none"/>
        <c:tickLblPos val="nextTo"/>
        <c:crossAx val="64523486"/>
        <c:crosses val="autoZero"/>
        <c:auto val="1"/>
        <c:lblOffset val="100"/>
        <c:noMultiLvlLbl val="0"/>
      </c:catAx>
      <c:valAx>
        <c:axId val="64523486"/>
        <c:scaling>
          <c:orientation val="minMax"/>
        </c:scaling>
        <c:axPos val="b"/>
        <c:delete val="1"/>
        <c:majorTickMark val="in"/>
        <c:minorTickMark val="none"/>
        <c:tickLblPos val="nextTo"/>
        <c:crossAx val="2208235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
          <c:w val="0.967"/>
          <c:h val="0.941"/>
        </c:manualLayout>
      </c:layout>
      <c:barChart>
        <c:barDir val="bar"/>
        <c:grouping val="stacked"/>
        <c:varyColors val="0"/>
        <c:ser>
          <c:idx val="0"/>
          <c:order val="0"/>
          <c:tx>
            <c:strRef>
              <c:f>'質問A'!$S$42</c:f>
              <c:strCache>
                <c:ptCount val="1"/>
                <c:pt idx="0">
                  <c:v>担当部局が策定</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'質問A'!$T$42:$U$42</c:f>
              <c:numCache/>
            </c:numRef>
          </c:val>
        </c:ser>
        <c:ser>
          <c:idx val="1"/>
          <c:order val="1"/>
          <c:tx>
            <c:strRef>
              <c:f>'質問A'!$S$43</c:f>
              <c:strCache>
                <c:ptCount val="1"/>
                <c:pt idx="0">
                  <c:v>外部の計画案を基に</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'質問A'!$T$43:$U$43</c:f>
              <c:numCache/>
            </c:numRef>
          </c:val>
        </c:ser>
        <c:ser>
          <c:idx val="2"/>
          <c:order val="2"/>
          <c:tx>
            <c:strRef>
              <c:f>'質問A'!$S$44</c:f>
              <c:strCache>
                <c:ptCount val="1"/>
                <c:pt idx="0">
                  <c:v>有料の計画案策定</c:v>
                </c:pt>
              </c:strCache>
            </c:strRef>
          </c:tx>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'質問A'!$T$44:$U$44</c:f>
              <c:numCache/>
            </c:numRef>
          </c:val>
        </c:ser>
        <c:ser>
          <c:idx val="3"/>
          <c:order val="3"/>
          <c:tx>
            <c:strRef>
              <c:f>'質問A'!$S$45</c:f>
              <c:strCache>
                <c:ptCount val="1"/>
                <c:pt idx="0">
                  <c:v>その他</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'質問A'!$T$45:$U$45</c:f>
              <c:numCache/>
            </c:numRef>
          </c:val>
        </c:ser>
        <c:ser>
          <c:idx val="4"/>
          <c:order val="4"/>
          <c:tx>
            <c:strRef>
              <c:f>'質問A'!$S$46</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'質問A'!$T$46:$U$46</c:f>
              <c:numCache/>
            </c:numRef>
          </c:val>
        </c:ser>
        <c:overlap val="100"/>
        <c:axId val="43840463"/>
        <c:axId val="59019848"/>
      </c:barChart>
      <c:catAx>
        <c:axId val="43840463"/>
        <c:scaling>
          <c:orientation val="minMax"/>
        </c:scaling>
        <c:axPos val="l"/>
        <c:delete val="1"/>
        <c:majorTickMark val="in"/>
        <c:minorTickMark val="none"/>
        <c:tickLblPos val="nextTo"/>
        <c:crossAx val="59019848"/>
        <c:crosses val="autoZero"/>
        <c:auto val="1"/>
        <c:lblOffset val="100"/>
        <c:noMultiLvlLbl val="0"/>
      </c:catAx>
      <c:valAx>
        <c:axId val="59019848"/>
        <c:scaling>
          <c:orientation val="minMax"/>
        </c:scaling>
        <c:axPos val="b"/>
        <c:delete val="1"/>
        <c:majorTickMark val="in"/>
        <c:minorTickMark val="none"/>
        <c:tickLblPos val="nextTo"/>
        <c:crossAx val="438404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875"/>
          <c:w val="0.8215"/>
          <c:h val="1"/>
        </c:manualLayout>
      </c:layout>
      <c:barChart>
        <c:barDir val="bar"/>
        <c:grouping val="percentStacked"/>
        <c:varyColors val="0"/>
        <c:ser>
          <c:idx val="0"/>
          <c:order val="0"/>
          <c:tx>
            <c:strRef>
              <c:f>'質問A'!$S$60</c:f>
              <c:strCache>
                <c:ptCount val="1"/>
                <c:pt idx="0">
                  <c:v>担当者を分離</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'質問A'!$T$60</c:f>
              <c:numCache/>
            </c:numRef>
          </c:val>
        </c:ser>
        <c:ser>
          <c:idx val="1"/>
          <c:order val="1"/>
          <c:tx>
            <c:strRef>
              <c:f>'質問A'!$S$61</c:f>
              <c:strCache>
                <c:ptCount val="1"/>
                <c:pt idx="0">
                  <c:v>分離されていない</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'質問A'!$T$61</c:f>
              <c:numCache/>
            </c:numRef>
          </c:val>
        </c:ser>
        <c:ser>
          <c:idx val="2"/>
          <c:order val="2"/>
          <c:tx>
            <c:strRef>
              <c:f>'質問A'!$S$62</c:f>
              <c:strCache>
                <c:ptCount val="1"/>
                <c:pt idx="0">
                  <c:v>その他</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txPr>
              <a:bodyPr vert="horz" rot="0" anchor="b"/>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'質問A'!$T$62</c:f>
              <c:numCache/>
            </c:numRef>
          </c:val>
        </c:ser>
        <c:ser>
          <c:idx val="3"/>
          <c:order val="3"/>
          <c:tx>
            <c:strRef>
              <c:f>'質問A'!$S$63</c:f>
              <c:strCache>
                <c:ptCount val="1"/>
                <c:pt idx="0">
                  <c:v>無回答　</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val>
            <c:numRef>
              <c:f>'質問A'!$T$63</c:f>
              <c:numCache/>
            </c:numRef>
          </c:val>
        </c:ser>
        <c:overlap val="100"/>
        <c:axId val="61416585"/>
        <c:axId val="15878354"/>
      </c:barChart>
      <c:catAx>
        <c:axId val="61416585"/>
        <c:scaling>
          <c:orientation val="minMax"/>
        </c:scaling>
        <c:axPos val="l"/>
        <c:delete val="1"/>
        <c:majorTickMark val="in"/>
        <c:minorTickMark val="none"/>
        <c:tickLblPos val="nextTo"/>
        <c:crossAx val="15878354"/>
        <c:crosses val="autoZero"/>
        <c:auto val="1"/>
        <c:lblOffset val="100"/>
        <c:noMultiLvlLbl val="0"/>
      </c:catAx>
      <c:valAx>
        <c:axId val="15878354"/>
        <c:scaling>
          <c:orientation val="minMax"/>
        </c:scaling>
        <c:axPos val="b"/>
        <c:delete val="1"/>
        <c:majorTickMark val="in"/>
        <c:minorTickMark val="none"/>
        <c:tickLblPos val="nextTo"/>
        <c:crossAx val="6141658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6875"/>
          <c:h val="1"/>
        </c:manualLayout>
      </c:layout>
      <c:barChart>
        <c:barDir val="bar"/>
        <c:grouping val="stacked"/>
        <c:varyColors val="0"/>
        <c:ser>
          <c:idx val="0"/>
          <c:order val="0"/>
          <c:tx>
            <c:strRef>
              <c:f>'質問A'!$S$79</c:f>
              <c:strCache>
                <c:ptCount val="1"/>
                <c:pt idx="0">
                  <c:v>研修している　</c:v>
                </c:pt>
              </c:strCache>
            </c:strRef>
          </c:tx>
          <c:spPr>
            <a:pattFill prst="ltVert">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'質問A'!$T$79:$U$79</c:f>
              <c:numCache/>
            </c:numRef>
          </c:val>
        </c:ser>
        <c:ser>
          <c:idx val="1"/>
          <c:order val="1"/>
          <c:tx>
            <c:strRef>
              <c:f>'質問A'!$S$80</c:f>
              <c:strCache>
                <c:ptCount val="1"/>
                <c:pt idx="0">
                  <c:v>研修なし</c:v>
                </c:pt>
              </c:strCache>
            </c:strRef>
          </c:tx>
          <c:spPr>
            <a:pattFill prst="dash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b"/>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'質問A'!$T$80:$U$80</c:f>
              <c:numCache/>
            </c:numRef>
          </c:val>
        </c:ser>
        <c:ser>
          <c:idx val="2"/>
          <c:order val="2"/>
          <c:tx>
            <c:strRef>
              <c:f>'質問A'!$S$81</c:f>
              <c:strCache>
                <c:ptCount val="1"/>
                <c:pt idx="0">
                  <c:v>無回答　</c:v>
                </c:pt>
              </c:strCache>
            </c:strRef>
          </c:tx>
          <c:spPr>
            <a:solidFill>
              <a:srgbClr val="FFFFFF"/>
            </a:solidFill>
          </c:spPr>
          <c:invertIfNegative val="0"/>
          <c:extLst>
            <c:ext xmlns:c14="http://schemas.microsoft.com/office/drawing/2007/8/2/chart" uri="{6F2FDCE9-48DA-4B69-8628-5D25D57E5C99}">
              <c14:invertSolidFillFmt>
                <c14:spPr>
                  <a:solidFill>
                    <a:srgbClr val="0000FF"/>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1"/>
            <c:showPercent val="0"/>
            <c:separator>
</c:separator>
          </c:dLbls>
          <c:val>
            <c:numRef>
              <c:f>'質問A'!$T$81:$U$81</c:f>
              <c:numCache/>
            </c:numRef>
          </c:val>
        </c:ser>
        <c:overlap val="100"/>
        <c:axId val="8687459"/>
        <c:axId val="11078268"/>
      </c:barChart>
      <c:catAx>
        <c:axId val="8687459"/>
        <c:scaling>
          <c:orientation val="minMax"/>
        </c:scaling>
        <c:axPos val="l"/>
        <c:delete val="1"/>
        <c:majorTickMark val="in"/>
        <c:minorTickMark val="none"/>
        <c:tickLblPos val="nextTo"/>
        <c:crossAx val="11078268"/>
        <c:crosses val="autoZero"/>
        <c:auto val="1"/>
        <c:lblOffset val="100"/>
        <c:noMultiLvlLbl val="0"/>
      </c:catAx>
      <c:valAx>
        <c:axId val="11078268"/>
        <c:scaling>
          <c:orientation val="minMax"/>
        </c:scaling>
        <c:axPos val="b"/>
        <c:delete val="1"/>
        <c:majorTickMark val="in"/>
        <c:minorTickMark val="none"/>
        <c:tickLblPos val="nextTo"/>
        <c:crossAx val="86874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65</xdr:row>
      <xdr:rowOff>133350</xdr:rowOff>
    </xdr:from>
    <xdr:to>
      <xdr:col>16</xdr:col>
      <xdr:colOff>295275</xdr:colOff>
      <xdr:row>72</xdr:row>
      <xdr:rowOff>9525</xdr:rowOff>
    </xdr:to>
    <xdr:graphicFrame>
      <xdr:nvGraphicFramePr>
        <xdr:cNvPr id="1" name="Chart 9"/>
        <xdr:cNvGraphicFramePr/>
      </xdr:nvGraphicFramePr>
      <xdr:xfrm>
        <a:off x="6200775" y="16230600"/>
        <a:ext cx="5781675" cy="160972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2</xdr:row>
      <xdr:rowOff>57150</xdr:rowOff>
    </xdr:from>
    <xdr:to>
      <xdr:col>16</xdr:col>
      <xdr:colOff>381000</xdr:colOff>
      <xdr:row>10</xdr:row>
      <xdr:rowOff>104775</xdr:rowOff>
    </xdr:to>
    <xdr:graphicFrame>
      <xdr:nvGraphicFramePr>
        <xdr:cNvPr id="2" name="Chart 15"/>
        <xdr:cNvGraphicFramePr/>
      </xdr:nvGraphicFramePr>
      <xdr:xfrm>
        <a:off x="6200775" y="457200"/>
        <a:ext cx="5867400" cy="2028825"/>
      </xdr:xfrm>
      <a:graphic>
        <a:graphicData uri="http://schemas.openxmlformats.org/drawingml/2006/chart">
          <c:chart xmlns:c="http://schemas.openxmlformats.org/drawingml/2006/chart" r:id="rId2"/>
        </a:graphicData>
      </a:graphic>
    </xdr:graphicFrame>
    <xdr:clientData/>
  </xdr:twoCellAnchor>
  <xdr:twoCellAnchor>
    <xdr:from>
      <xdr:col>7</xdr:col>
      <xdr:colOff>581025</xdr:colOff>
      <xdr:row>10</xdr:row>
      <xdr:rowOff>0</xdr:rowOff>
    </xdr:from>
    <xdr:to>
      <xdr:col>16</xdr:col>
      <xdr:colOff>323850</xdr:colOff>
      <xdr:row>16</xdr:row>
      <xdr:rowOff>171450</xdr:rowOff>
    </xdr:to>
    <xdr:graphicFrame>
      <xdr:nvGraphicFramePr>
        <xdr:cNvPr id="3" name="Chart 16"/>
        <xdr:cNvGraphicFramePr/>
      </xdr:nvGraphicFramePr>
      <xdr:xfrm>
        <a:off x="6191250" y="2381250"/>
        <a:ext cx="5819775" cy="16573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15</xdr:row>
      <xdr:rowOff>171450</xdr:rowOff>
    </xdr:from>
    <xdr:to>
      <xdr:col>16</xdr:col>
      <xdr:colOff>390525</xdr:colOff>
      <xdr:row>24</xdr:row>
      <xdr:rowOff>9525</xdr:rowOff>
    </xdr:to>
    <xdr:graphicFrame>
      <xdr:nvGraphicFramePr>
        <xdr:cNvPr id="4" name="Chart 17"/>
        <xdr:cNvGraphicFramePr/>
      </xdr:nvGraphicFramePr>
      <xdr:xfrm>
        <a:off x="6200775" y="3790950"/>
        <a:ext cx="5876925" cy="21621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24</xdr:row>
      <xdr:rowOff>0</xdr:rowOff>
    </xdr:from>
    <xdr:to>
      <xdr:col>16</xdr:col>
      <xdr:colOff>409575</xdr:colOff>
      <xdr:row>30</xdr:row>
      <xdr:rowOff>190500</xdr:rowOff>
    </xdr:to>
    <xdr:graphicFrame>
      <xdr:nvGraphicFramePr>
        <xdr:cNvPr id="5" name="Chart 18"/>
        <xdr:cNvGraphicFramePr/>
      </xdr:nvGraphicFramePr>
      <xdr:xfrm>
        <a:off x="6200775" y="5943600"/>
        <a:ext cx="5895975" cy="1676400"/>
      </xdr:xfrm>
      <a:graphic>
        <a:graphicData uri="http://schemas.openxmlformats.org/drawingml/2006/chart">
          <c:chart xmlns:c="http://schemas.openxmlformats.org/drawingml/2006/chart" r:id="rId5"/>
        </a:graphicData>
      </a:graphic>
    </xdr:graphicFrame>
    <xdr:clientData/>
  </xdr:twoCellAnchor>
  <xdr:twoCellAnchor>
    <xdr:from>
      <xdr:col>7</xdr:col>
      <xdr:colOff>561975</xdr:colOff>
      <xdr:row>32</xdr:row>
      <xdr:rowOff>38100</xdr:rowOff>
    </xdr:from>
    <xdr:to>
      <xdr:col>16</xdr:col>
      <xdr:colOff>419100</xdr:colOff>
      <xdr:row>39</xdr:row>
      <xdr:rowOff>95250</xdr:rowOff>
    </xdr:to>
    <xdr:graphicFrame>
      <xdr:nvGraphicFramePr>
        <xdr:cNvPr id="6" name="Chart 19"/>
        <xdr:cNvGraphicFramePr/>
      </xdr:nvGraphicFramePr>
      <xdr:xfrm>
        <a:off x="6172200" y="7962900"/>
        <a:ext cx="5934075" cy="1857375"/>
      </xdr:xfrm>
      <a:graphic>
        <a:graphicData uri="http://schemas.openxmlformats.org/drawingml/2006/chart">
          <c:chart xmlns:c="http://schemas.openxmlformats.org/drawingml/2006/chart" r:id="rId6"/>
        </a:graphicData>
      </a:graphic>
    </xdr:graphicFrame>
    <xdr:clientData/>
  </xdr:twoCellAnchor>
  <xdr:twoCellAnchor>
    <xdr:from>
      <xdr:col>7</xdr:col>
      <xdr:colOff>561975</xdr:colOff>
      <xdr:row>39</xdr:row>
      <xdr:rowOff>95250</xdr:rowOff>
    </xdr:from>
    <xdr:to>
      <xdr:col>16</xdr:col>
      <xdr:colOff>390525</xdr:colOff>
      <xdr:row>48</xdr:row>
      <xdr:rowOff>85725</xdr:rowOff>
    </xdr:to>
    <xdr:graphicFrame>
      <xdr:nvGraphicFramePr>
        <xdr:cNvPr id="7" name="Chart 20"/>
        <xdr:cNvGraphicFramePr/>
      </xdr:nvGraphicFramePr>
      <xdr:xfrm>
        <a:off x="6172200" y="9820275"/>
        <a:ext cx="5905500" cy="2133600"/>
      </xdr:xfrm>
      <a:graphic>
        <a:graphicData uri="http://schemas.openxmlformats.org/drawingml/2006/chart">
          <c:chart xmlns:c="http://schemas.openxmlformats.org/drawingml/2006/chart" r:id="rId7"/>
        </a:graphicData>
      </a:graphic>
    </xdr:graphicFrame>
    <xdr:clientData/>
  </xdr:twoCellAnchor>
  <xdr:twoCellAnchor>
    <xdr:from>
      <xdr:col>8</xdr:col>
      <xdr:colOff>19050</xdr:colOff>
      <xdr:row>57</xdr:row>
      <xdr:rowOff>219075</xdr:rowOff>
    </xdr:from>
    <xdr:to>
      <xdr:col>16</xdr:col>
      <xdr:colOff>361950</xdr:colOff>
      <xdr:row>62</xdr:row>
      <xdr:rowOff>114300</xdr:rowOff>
    </xdr:to>
    <xdr:graphicFrame>
      <xdr:nvGraphicFramePr>
        <xdr:cNvPr id="8" name="Chart 21"/>
        <xdr:cNvGraphicFramePr/>
      </xdr:nvGraphicFramePr>
      <xdr:xfrm>
        <a:off x="6219825" y="14316075"/>
        <a:ext cx="5829300" cy="1133475"/>
      </xdr:xfrm>
      <a:graphic>
        <a:graphicData uri="http://schemas.openxmlformats.org/drawingml/2006/chart">
          <c:chart xmlns:c="http://schemas.openxmlformats.org/drawingml/2006/chart" r:id="rId8"/>
        </a:graphicData>
      </a:graphic>
    </xdr:graphicFrame>
    <xdr:clientData/>
  </xdr:twoCellAnchor>
  <xdr:twoCellAnchor>
    <xdr:from>
      <xdr:col>7</xdr:col>
      <xdr:colOff>561975</xdr:colOff>
      <xdr:row>75</xdr:row>
      <xdr:rowOff>114300</xdr:rowOff>
    </xdr:from>
    <xdr:to>
      <xdr:col>16</xdr:col>
      <xdr:colOff>371475</xdr:colOff>
      <xdr:row>82</xdr:row>
      <xdr:rowOff>95250</xdr:rowOff>
    </xdr:to>
    <xdr:graphicFrame>
      <xdr:nvGraphicFramePr>
        <xdr:cNvPr id="9" name="Chart 23"/>
        <xdr:cNvGraphicFramePr/>
      </xdr:nvGraphicFramePr>
      <xdr:xfrm>
        <a:off x="6172200" y="18630900"/>
        <a:ext cx="5886450" cy="1714500"/>
      </xdr:xfrm>
      <a:graphic>
        <a:graphicData uri="http://schemas.openxmlformats.org/drawingml/2006/chart">
          <c:chart xmlns:c="http://schemas.openxmlformats.org/drawingml/2006/chart" r:id="rId9"/>
        </a:graphicData>
      </a:graphic>
    </xdr:graphicFrame>
    <xdr:clientData/>
  </xdr:twoCellAnchor>
  <xdr:twoCellAnchor>
    <xdr:from>
      <xdr:col>7</xdr:col>
      <xdr:colOff>590550</xdr:colOff>
      <xdr:row>84</xdr:row>
      <xdr:rowOff>38100</xdr:rowOff>
    </xdr:from>
    <xdr:to>
      <xdr:col>16</xdr:col>
      <xdr:colOff>371475</xdr:colOff>
      <xdr:row>94</xdr:row>
      <xdr:rowOff>114300</xdr:rowOff>
    </xdr:to>
    <xdr:graphicFrame>
      <xdr:nvGraphicFramePr>
        <xdr:cNvPr id="10" name="Chart 24"/>
        <xdr:cNvGraphicFramePr/>
      </xdr:nvGraphicFramePr>
      <xdr:xfrm>
        <a:off x="6200775" y="20726400"/>
        <a:ext cx="5857875" cy="2552700"/>
      </xdr:xfrm>
      <a:graphic>
        <a:graphicData uri="http://schemas.openxmlformats.org/drawingml/2006/chart">
          <c:chart xmlns:c="http://schemas.openxmlformats.org/drawingml/2006/chart" r:id="rId10"/>
        </a:graphicData>
      </a:graphic>
    </xdr:graphicFrame>
    <xdr:clientData/>
  </xdr:twoCellAnchor>
  <xdr:twoCellAnchor>
    <xdr:from>
      <xdr:col>7</xdr:col>
      <xdr:colOff>590550</xdr:colOff>
      <xdr:row>47</xdr:row>
      <xdr:rowOff>142875</xdr:rowOff>
    </xdr:from>
    <xdr:to>
      <xdr:col>16</xdr:col>
      <xdr:colOff>438150</xdr:colOff>
      <xdr:row>58</xdr:row>
      <xdr:rowOff>76200</xdr:rowOff>
    </xdr:to>
    <xdr:graphicFrame>
      <xdr:nvGraphicFramePr>
        <xdr:cNvPr id="11" name="Chart 25"/>
        <xdr:cNvGraphicFramePr/>
      </xdr:nvGraphicFramePr>
      <xdr:xfrm>
        <a:off x="6200775" y="11801475"/>
        <a:ext cx="5924550" cy="261937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28575</xdr:rowOff>
    </xdr:from>
    <xdr:to>
      <xdr:col>16</xdr:col>
      <xdr:colOff>171450</xdr:colOff>
      <xdr:row>10</xdr:row>
      <xdr:rowOff>28575</xdr:rowOff>
    </xdr:to>
    <xdr:graphicFrame>
      <xdr:nvGraphicFramePr>
        <xdr:cNvPr id="1" name="Chart 1"/>
        <xdr:cNvGraphicFramePr/>
      </xdr:nvGraphicFramePr>
      <xdr:xfrm>
        <a:off x="6257925" y="28575"/>
        <a:ext cx="5657850" cy="18097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9</xdr:row>
      <xdr:rowOff>142875</xdr:rowOff>
    </xdr:from>
    <xdr:to>
      <xdr:col>16</xdr:col>
      <xdr:colOff>171450</xdr:colOff>
      <xdr:row>20</xdr:row>
      <xdr:rowOff>95250</xdr:rowOff>
    </xdr:to>
    <xdr:graphicFrame>
      <xdr:nvGraphicFramePr>
        <xdr:cNvPr id="2" name="Chart 11"/>
        <xdr:cNvGraphicFramePr/>
      </xdr:nvGraphicFramePr>
      <xdr:xfrm>
        <a:off x="6257925" y="1771650"/>
        <a:ext cx="5657850" cy="19431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20</xdr:row>
      <xdr:rowOff>76200</xdr:rowOff>
    </xdr:from>
    <xdr:to>
      <xdr:col>16</xdr:col>
      <xdr:colOff>200025</xdr:colOff>
      <xdr:row>29</xdr:row>
      <xdr:rowOff>142875</xdr:rowOff>
    </xdr:to>
    <xdr:graphicFrame>
      <xdr:nvGraphicFramePr>
        <xdr:cNvPr id="3" name="Chart 12"/>
        <xdr:cNvGraphicFramePr/>
      </xdr:nvGraphicFramePr>
      <xdr:xfrm>
        <a:off x="6257925" y="3695700"/>
        <a:ext cx="5686425" cy="16954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29</xdr:row>
      <xdr:rowOff>114300</xdr:rowOff>
    </xdr:from>
    <xdr:to>
      <xdr:col>16</xdr:col>
      <xdr:colOff>171450</xdr:colOff>
      <xdr:row>42</xdr:row>
      <xdr:rowOff>0</xdr:rowOff>
    </xdr:to>
    <xdr:graphicFrame>
      <xdr:nvGraphicFramePr>
        <xdr:cNvPr id="4" name="Chart 13"/>
        <xdr:cNvGraphicFramePr/>
      </xdr:nvGraphicFramePr>
      <xdr:xfrm>
        <a:off x="6257925" y="5362575"/>
        <a:ext cx="5657850" cy="2238375"/>
      </xdr:xfrm>
      <a:graphic>
        <a:graphicData uri="http://schemas.openxmlformats.org/drawingml/2006/chart">
          <c:chart xmlns:c="http://schemas.openxmlformats.org/drawingml/2006/chart" r:id="rId4"/>
        </a:graphicData>
      </a:graphic>
    </xdr:graphicFrame>
    <xdr:clientData/>
  </xdr:twoCellAnchor>
  <xdr:twoCellAnchor>
    <xdr:from>
      <xdr:col>8</xdr:col>
      <xdr:colOff>9525</xdr:colOff>
      <xdr:row>43</xdr:row>
      <xdr:rowOff>38100</xdr:rowOff>
    </xdr:from>
    <xdr:to>
      <xdr:col>16</xdr:col>
      <xdr:colOff>190500</xdr:colOff>
      <xdr:row>54</xdr:row>
      <xdr:rowOff>66675</xdr:rowOff>
    </xdr:to>
    <xdr:graphicFrame>
      <xdr:nvGraphicFramePr>
        <xdr:cNvPr id="5" name="Chart 14"/>
        <xdr:cNvGraphicFramePr/>
      </xdr:nvGraphicFramePr>
      <xdr:xfrm>
        <a:off x="6267450" y="7820025"/>
        <a:ext cx="5667375" cy="201930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54</xdr:row>
      <xdr:rowOff>47625</xdr:rowOff>
    </xdr:from>
    <xdr:to>
      <xdr:col>16</xdr:col>
      <xdr:colOff>190500</xdr:colOff>
      <xdr:row>66</xdr:row>
      <xdr:rowOff>114300</xdr:rowOff>
    </xdr:to>
    <xdr:graphicFrame>
      <xdr:nvGraphicFramePr>
        <xdr:cNvPr id="6" name="Chart 15"/>
        <xdr:cNvGraphicFramePr/>
      </xdr:nvGraphicFramePr>
      <xdr:xfrm>
        <a:off x="6257925" y="9820275"/>
        <a:ext cx="5676900" cy="2238375"/>
      </xdr:xfrm>
      <a:graphic>
        <a:graphicData uri="http://schemas.openxmlformats.org/drawingml/2006/chart">
          <c:chart xmlns:c="http://schemas.openxmlformats.org/drawingml/2006/chart" r:id="rId6"/>
        </a:graphicData>
      </a:graphic>
    </xdr:graphicFrame>
    <xdr:clientData/>
  </xdr:twoCellAnchor>
  <xdr:twoCellAnchor>
    <xdr:from>
      <xdr:col>8</xdr:col>
      <xdr:colOff>9525</xdr:colOff>
      <xdr:row>66</xdr:row>
      <xdr:rowOff>47625</xdr:rowOff>
    </xdr:from>
    <xdr:to>
      <xdr:col>16</xdr:col>
      <xdr:colOff>209550</xdr:colOff>
      <xdr:row>78</xdr:row>
      <xdr:rowOff>114300</xdr:rowOff>
    </xdr:to>
    <xdr:graphicFrame>
      <xdr:nvGraphicFramePr>
        <xdr:cNvPr id="7" name="Chart 23"/>
        <xdr:cNvGraphicFramePr/>
      </xdr:nvGraphicFramePr>
      <xdr:xfrm>
        <a:off x="6267450" y="11991975"/>
        <a:ext cx="5686425" cy="2238375"/>
      </xdr:xfrm>
      <a:graphic>
        <a:graphicData uri="http://schemas.openxmlformats.org/drawingml/2006/chart">
          <c:chart xmlns:c="http://schemas.openxmlformats.org/drawingml/2006/chart" r:id="rId7"/>
        </a:graphicData>
      </a:graphic>
    </xdr:graphicFrame>
    <xdr:clientData/>
  </xdr:twoCellAnchor>
  <xdr:twoCellAnchor>
    <xdr:from>
      <xdr:col>8</xdr:col>
      <xdr:colOff>38100</xdr:colOff>
      <xdr:row>78</xdr:row>
      <xdr:rowOff>95250</xdr:rowOff>
    </xdr:from>
    <xdr:to>
      <xdr:col>16</xdr:col>
      <xdr:colOff>333375</xdr:colOff>
      <xdr:row>84</xdr:row>
      <xdr:rowOff>114300</xdr:rowOff>
    </xdr:to>
    <xdr:graphicFrame>
      <xdr:nvGraphicFramePr>
        <xdr:cNvPr id="8" name="Chart 24"/>
        <xdr:cNvGraphicFramePr/>
      </xdr:nvGraphicFramePr>
      <xdr:xfrm>
        <a:off x="6296025" y="14211300"/>
        <a:ext cx="5781675" cy="11049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47625</xdr:rowOff>
    </xdr:from>
    <xdr:to>
      <xdr:col>17</xdr:col>
      <xdr:colOff>180975</xdr:colOff>
      <xdr:row>19</xdr:row>
      <xdr:rowOff>104775</xdr:rowOff>
    </xdr:to>
    <xdr:graphicFrame>
      <xdr:nvGraphicFramePr>
        <xdr:cNvPr id="1" name="Chart 1"/>
        <xdr:cNvGraphicFramePr/>
      </xdr:nvGraphicFramePr>
      <xdr:xfrm>
        <a:off x="6524625" y="238125"/>
        <a:ext cx="5667375" cy="34861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23</xdr:row>
      <xdr:rowOff>104775</xdr:rowOff>
    </xdr:from>
    <xdr:to>
      <xdr:col>17</xdr:col>
      <xdr:colOff>190500</xdr:colOff>
      <xdr:row>41</xdr:row>
      <xdr:rowOff>28575</xdr:rowOff>
    </xdr:to>
    <xdr:graphicFrame>
      <xdr:nvGraphicFramePr>
        <xdr:cNvPr id="2" name="Chart 2"/>
        <xdr:cNvGraphicFramePr/>
      </xdr:nvGraphicFramePr>
      <xdr:xfrm>
        <a:off x="6524625" y="4410075"/>
        <a:ext cx="5676900" cy="33528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83</xdr:row>
      <xdr:rowOff>152400</xdr:rowOff>
    </xdr:from>
    <xdr:to>
      <xdr:col>17</xdr:col>
      <xdr:colOff>238125</xdr:colOff>
      <xdr:row>94</xdr:row>
      <xdr:rowOff>19050</xdr:rowOff>
    </xdr:to>
    <xdr:graphicFrame>
      <xdr:nvGraphicFramePr>
        <xdr:cNvPr id="3" name="Chart 6"/>
        <xdr:cNvGraphicFramePr/>
      </xdr:nvGraphicFramePr>
      <xdr:xfrm>
        <a:off x="6524625" y="15944850"/>
        <a:ext cx="5724525" cy="196215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93</xdr:row>
      <xdr:rowOff>123825</xdr:rowOff>
    </xdr:from>
    <xdr:to>
      <xdr:col>17</xdr:col>
      <xdr:colOff>247650</xdr:colOff>
      <xdr:row>104</xdr:row>
      <xdr:rowOff>95250</xdr:rowOff>
    </xdr:to>
    <xdr:graphicFrame>
      <xdr:nvGraphicFramePr>
        <xdr:cNvPr id="4" name="Chart 7"/>
        <xdr:cNvGraphicFramePr/>
      </xdr:nvGraphicFramePr>
      <xdr:xfrm>
        <a:off x="6524625" y="17821275"/>
        <a:ext cx="5734050" cy="206692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44</xdr:row>
      <xdr:rowOff>95250</xdr:rowOff>
    </xdr:from>
    <xdr:to>
      <xdr:col>17</xdr:col>
      <xdr:colOff>180975</xdr:colOff>
      <xdr:row>60</xdr:row>
      <xdr:rowOff>57150</xdr:rowOff>
    </xdr:to>
    <xdr:graphicFrame>
      <xdr:nvGraphicFramePr>
        <xdr:cNvPr id="5" name="Chart 9"/>
        <xdr:cNvGraphicFramePr/>
      </xdr:nvGraphicFramePr>
      <xdr:xfrm>
        <a:off x="6524625" y="8401050"/>
        <a:ext cx="5667375" cy="30099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63</xdr:row>
      <xdr:rowOff>152400</xdr:rowOff>
    </xdr:from>
    <xdr:to>
      <xdr:col>17</xdr:col>
      <xdr:colOff>190500</xdr:colOff>
      <xdr:row>79</xdr:row>
      <xdr:rowOff>180975</xdr:rowOff>
    </xdr:to>
    <xdr:graphicFrame>
      <xdr:nvGraphicFramePr>
        <xdr:cNvPr id="6" name="Chart 10"/>
        <xdr:cNvGraphicFramePr/>
      </xdr:nvGraphicFramePr>
      <xdr:xfrm>
        <a:off x="6524625" y="12077700"/>
        <a:ext cx="5676900" cy="31337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19050</xdr:rowOff>
    </xdr:from>
    <xdr:to>
      <xdr:col>16</xdr:col>
      <xdr:colOff>180975</xdr:colOff>
      <xdr:row>8</xdr:row>
      <xdr:rowOff>114300</xdr:rowOff>
    </xdr:to>
    <xdr:graphicFrame>
      <xdr:nvGraphicFramePr>
        <xdr:cNvPr id="1" name="Chart 1"/>
        <xdr:cNvGraphicFramePr/>
      </xdr:nvGraphicFramePr>
      <xdr:xfrm>
        <a:off x="6248400" y="19050"/>
        <a:ext cx="5667375" cy="17240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7</xdr:row>
      <xdr:rowOff>190500</xdr:rowOff>
    </xdr:from>
    <xdr:to>
      <xdr:col>16</xdr:col>
      <xdr:colOff>190500</xdr:colOff>
      <xdr:row>17</xdr:row>
      <xdr:rowOff>104775</xdr:rowOff>
    </xdr:to>
    <xdr:graphicFrame>
      <xdr:nvGraphicFramePr>
        <xdr:cNvPr id="2" name="Chart 2"/>
        <xdr:cNvGraphicFramePr/>
      </xdr:nvGraphicFramePr>
      <xdr:xfrm>
        <a:off x="6248400" y="1590675"/>
        <a:ext cx="5676900" cy="19145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17</xdr:row>
      <xdr:rowOff>85725</xdr:rowOff>
    </xdr:from>
    <xdr:to>
      <xdr:col>16</xdr:col>
      <xdr:colOff>190500</xdr:colOff>
      <xdr:row>28</xdr:row>
      <xdr:rowOff>28575</xdr:rowOff>
    </xdr:to>
    <xdr:graphicFrame>
      <xdr:nvGraphicFramePr>
        <xdr:cNvPr id="3" name="Chart 3"/>
        <xdr:cNvGraphicFramePr/>
      </xdr:nvGraphicFramePr>
      <xdr:xfrm>
        <a:off x="6248400" y="3486150"/>
        <a:ext cx="5676900" cy="2143125"/>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28</xdr:row>
      <xdr:rowOff>152400</xdr:rowOff>
    </xdr:from>
    <xdr:to>
      <xdr:col>16</xdr:col>
      <xdr:colOff>190500</xdr:colOff>
      <xdr:row>38</xdr:row>
      <xdr:rowOff>95250</xdr:rowOff>
    </xdr:to>
    <xdr:graphicFrame>
      <xdr:nvGraphicFramePr>
        <xdr:cNvPr id="4" name="Chart 4"/>
        <xdr:cNvGraphicFramePr/>
      </xdr:nvGraphicFramePr>
      <xdr:xfrm>
        <a:off x="6248400" y="5753100"/>
        <a:ext cx="5676900" cy="194310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41</xdr:row>
      <xdr:rowOff>57150</xdr:rowOff>
    </xdr:from>
    <xdr:to>
      <xdr:col>16</xdr:col>
      <xdr:colOff>200025</xdr:colOff>
      <xdr:row>52</xdr:row>
      <xdr:rowOff>123825</xdr:rowOff>
    </xdr:to>
    <xdr:graphicFrame>
      <xdr:nvGraphicFramePr>
        <xdr:cNvPr id="5" name="Chart 5"/>
        <xdr:cNvGraphicFramePr/>
      </xdr:nvGraphicFramePr>
      <xdr:xfrm>
        <a:off x="6248400" y="8258175"/>
        <a:ext cx="5686425" cy="226695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11</xdr:col>
      <xdr:colOff>76200</xdr:colOff>
      <xdr:row>9</xdr:row>
      <xdr:rowOff>57150</xdr:rowOff>
    </xdr:to>
    <xdr:graphicFrame>
      <xdr:nvGraphicFramePr>
        <xdr:cNvPr id="1" name="Chart 1"/>
        <xdr:cNvGraphicFramePr/>
      </xdr:nvGraphicFramePr>
      <xdr:xfrm>
        <a:off x="142875" y="114300"/>
        <a:ext cx="7477125" cy="1685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V97"/>
  <sheetViews>
    <sheetView tabSelected="1" workbookViewId="0" topLeftCell="A1">
      <selection activeCell="F2" sqref="F2"/>
    </sheetView>
  </sheetViews>
  <sheetFormatPr defaultColWidth="9.00390625" defaultRowHeight="19.5" customHeight="1"/>
  <cols>
    <col min="1" max="1" width="2.375" style="0" customWidth="1"/>
    <col min="2" max="2" width="3.125" style="0" customWidth="1"/>
    <col min="3" max="3" width="32.125" style="0" customWidth="1"/>
    <col min="8" max="8" width="7.75390625" style="0" customWidth="1"/>
  </cols>
  <sheetData>
    <row r="1" ht="19.5" customHeight="1">
      <c r="A1" s="22" t="s">
        <v>195</v>
      </c>
    </row>
    <row r="2" ht="12" customHeight="1">
      <c r="G2" s="12" t="s">
        <v>282</v>
      </c>
    </row>
    <row r="3" spans="1:21" ht="19.5" customHeight="1">
      <c r="A3" s="35" t="s">
        <v>0</v>
      </c>
      <c r="B3" s="35"/>
      <c r="C3" s="35"/>
      <c r="U3" s="23"/>
    </row>
    <row r="4" spans="1:21" ht="19.5" customHeight="1">
      <c r="A4" s="35"/>
      <c r="B4" s="35" t="s">
        <v>1</v>
      </c>
      <c r="C4" s="35"/>
      <c r="F4" s="16" t="s">
        <v>145</v>
      </c>
      <c r="G4" s="16" t="s">
        <v>146</v>
      </c>
      <c r="T4" t="s">
        <v>148</v>
      </c>
      <c r="U4" t="s">
        <v>147</v>
      </c>
    </row>
    <row r="5" spans="3:21" ht="19.5" customHeight="1">
      <c r="C5" t="s">
        <v>6</v>
      </c>
      <c r="F5" s="12">
        <v>114</v>
      </c>
      <c r="G5" s="12">
        <v>141</v>
      </c>
      <c r="H5" s="16" t="s">
        <v>147</v>
      </c>
      <c r="S5" t="s">
        <v>217</v>
      </c>
      <c r="T5" s="7">
        <f>G5/G8</f>
        <v>0.844311377245509</v>
      </c>
      <c r="U5" s="7">
        <f>F5/F8</f>
        <v>0.8201438848920863</v>
      </c>
    </row>
    <row r="6" spans="3:21" ht="19.5" customHeight="1">
      <c r="C6" s="4" t="s">
        <v>7</v>
      </c>
      <c r="D6" s="4"/>
      <c r="E6" s="4"/>
      <c r="F6" s="13">
        <v>25</v>
      </c>
      <c r="G6" s="13">
        <v>26</v>
      </c>
      <c r="H6" s="16"/>
      <c r="S6" t="s">
        <v>196</v>
      </c>
      <c r="T6" s="8">
        <f>G6/G8</f>
        <v>0.15568862275449102</v>
      </c>
      <c r="U6" s="8">
        <f>F6/F8</f>
        <v>0.17985611510791366</v>
      </c>
    </row>
    <row r="7" spans="3:21" ht="19.5" customHeight="1">
      <c r="C7" t="s">
        <v>124</v>
      </c>
      <c r="F7" s="12">
        <v>0</v>
      </c>
      <c r="G7" s="12">
        <v>0</v>
      </c>
      <c r="S7" t="s">
        <v>183</v>
      </c>
      <c r="T7" s="7">
        <f>G7/G8</f>
        <v>0</v>
      </c>
      <c r="U7" s="7">
        <f>F7/F8</f>
        <v>0</v>
      </c>
    </row>
    <row r="8" spans="3:21" ht="19.5" customHeight="1">
      <c r="C8" s="5" t="s">
        <v>125</v>
      </c>
      <c r="D8" s="5"/>
      <c r="E8" s="5"/>
      <c r="F8" s="14">
        <f>SUM(F5:F7)</f>
        <v>139</v>
      </c>
      <c r="G8" s="14">
        <f>SUM(G5:G7)</f>
        <v>167</v>
      </c>
      <c r="H8" s="16" t="s">
        <v>148</v>
      </c>
      <c r="T8" s="9">
        <f>SUM(T5:T7)</f>
        <v>1</v>
      </c>
      <c r="U8" s="9">
        <f>SUM(U5:U7)</f>
        <v>1</v>
      </c>
    </row>
    <row r="9" spans="6:7" ht="19.5" customHeight="1">
      <c r="F9" s="12"/>
      <c r="G9" s="12"/>
    </row>
    <row r="10" spans="2:7" ht="19.5" customHeight="1">
      <c r="B10" s="35" t="s">
        <v>5</v>
      </c>
      <c r="F10" s="12"/>
      <c r="G10" s="12"/>
    </row>
    <row r="11" spans="6:7" ht="19.5" customHeight="1">
      <c r="F11" s="16" t="s">
        <v>145</v>
      </c>
      <c r="G11" s="16" t="s">
        <v>146</v>
      </c>
    </row>
    <row r="12" spans="3:21" ht="19.5" customHeight="1">
      <c r="C12" t="s">
        <v>6</v>
      </c>
      <c r="F12" s="12">
        <v>92</v>
      </c>
      <c r="G12" s="12">
        <v>103</v>
      </c>
      <c r="H12" s="50" t="s">
        <v>147</v>
      </c>
      <c r="S12" t="s">
        <v>218</v>
      </c>
      <c r="T12" s="7">
        <f>G12/G15</f>
        <v>0.7304964539007093</v>
      </c>
      <c r="U12" s="7">
        <f>F12/F15</f>
        <v>0.8070175438596491</v>
      </c>
    </row>
    <row r="13" spans="3:21" ht="19.5" customHeight="1">
      <c r="C13" s="4" t="s">
        <v>7</v>
      </c>
      <c r="D13" s="4"/>
      <c r="E13" s="4"/>
      <c r="F13" s="13">
        <v>22</v>
      </c>
      <c r="G13" s="13">
        <v>37</v>
      </c>
      <c r="H13" s="51"/>
      <c r="S13" t="s">
        <v>191</v>
      </c>
      <c r="T13" s="8">
        <f>G13/G15</f>
        <v>0.2624113475177305</v>
      </c>
      <c r="U13" s="8">
        <f>F13/F15</f>
        <v>0.19298245614035087</v>
      </c>
    </row>
    <row r="14" spans="3:21" ht="19.5" customHeight="1">
      <c r="C14" t="s">
        <v>124</v>
      </c>
      <c r="F14" s="12">
        <v>0</v>
      </c>
      <c r="G14" s="12">
        <v>1</v>
      </c>
      <c r="S14" s="15" t="s">
        <v>190</v>
      </c>
      <c r="T14" s="7">
        <f>G14/G15</f>
        <v>0.0070921985815602835</v>
      </c>
      <c r="U14" s="7">
        <f>F14/F15</f>
        <v>0</v>
      </c>
    </row>
    <row r="15" spans="3:21" ht="19.5" customHeight="1">
      <c r="C15" s="5" t="s">
        <v>125</v>
      </c>
      <c r="D15" s="5"/>
      <c r="E15" s="5"/>
      <c r="F15" s="14">
        <f>SUM(F12:F14)</f>
        <v>114</v>
      </c>
      <c r="G15" s="14">
        <f>SUM(G12:G14)</f>
        <v>141</v>
      </c>
      <c r="H15" s="49" t="s">
        <v>148</v>
      </c>
      <c r="T15" s="9">
        <f>SUM(T12:T14)</f>
        <v>1</v>
      </c>
      <c r="U15" s="9">
        <f>SUM(U12:U14)</f>
        <v>1</v>
      </c>
    </row>
    <row r="16" spans="3:7" ht="19.5" customHeight="1">
      <c r="C16" t="s">
        <v>283</v>
      </c>
      <c r="F16" s="12"/>
      <c r="G16" s="12"/>
    </row>
    <row r="17" spans="6:7" ht="24" customHeight="1">
      <c r="F17" s="12"/>
      <c r="G17" s="12"/>
    </row>
    <row r="18" spans="2:8" ht="19.5" customHeight="1">
      <c r="B18" s="35" t="s">
        <v>4</v>
      </c>
      <c r="F18" s="16" t="s">
        <v>145</v>
      </c>
      <c r="G18" s="16" t="s">
        <v>146</v>
      </c>
      <c r="H18" s="50" t="s">
        <v>147</v>
      </c>
    </row>
    <row r="19" spans="3:21" ht="19.5" customHeight="1">
      <c r="C19" t="s">
        <v>6</v>
      </c>
      <c r="F19" s="12">
        <v>85</v>
      </c>
      <c r="G19" s="12">
        <v>95</v>
      </c>
      <c r="H19" s="51"/>
      <c r="S19" t="s">
        <v>219</v>
      </c>
      <c r="T19" s="7">
        <f>G19/G22</f>
        <v>0.6737588652482269</v>
      </c>
      <c r="U19" s="7">
        <f>F19/F22</f>
        <v>0.7456140350877193</v>
      </c>
    </row>
    <row r="20" spans="3:21" ht="19.5" customHeight="1">
      <c r="C20" s="4" t="s">
        <v>7</v>
      </c>
      <c r="D20" s="4"/>
      <c r="E20" s="4"/>
      <c r="F20" s="13">
        <v>16</v>
      </c>
      <c r="G20" s="13">
        <v>13</v>
      </c>
      <c r="H20" s="16"/>
      <c r="S20" t="s">
        <v>182</v>
      </c>
      <c r="T20" s="8">
        <f>G20/G22</f>
        <v>0.09219858156028368</v>
      </c>
      <c r="U20" s="8">
        <f>F20/F22</f>
        <v>0.14035087719298245</v>
      </c>
    </row>
    <row r="21" spans="3:21" ht="19.5" customHeight="1">
      <c r="C21" t="s">
        <v>124</v>
      </c>
      <c r="F21" s="12">
        <v>13</v>
      </c>
      <c r="G21" s="12">
        <v>33</v>
      </c>
      <c r="S21" s="15" t="s">
        <v>190</v>
      </c>
      <c r="T21" s="7">
        <f>G21/G22</f>
        <v>0.23404255319148937</v>
      </c>
      <c r="U21" s="7">
        <f>F21/F22</f>
        <v>0.11403508771929824</v>
      </c>
    </row>
    <row r="22" spans="3:21" ht="19.5" customHeight="1">
      <c r="C22" s="5" t="s">
        <v>125</v>
      </c>
      <c r="D22" s="5"/>
      <c r="E22" s="5"/>
      <c r="F22" s="14">
        <f>SUM(F19:F21)</f>
        <v>114</v>
      </c>
      <c r="G22" s="14">
        <f>SUM(G19:G21)</f>
        <v>141</v>
      </c>
      <c r="H22" s="16" t="s">
        <v>148</v>
      </c>
      <c r="T22" s="9">
        <f>SUM(T19:T21)</f>
        <v>1</v>
      </c>
      <c r="U22" s="9">
        <f>SUM(U19:U21)</f>
        <v>1</v>
      </c>
    </row>
    <row r="23" spans="6:8" ht="19.5" customHeight="1">
      <c r="F23" s="12"/>
      <c r="G23" s="12"/>
      <c r="H23" s="47"/>
    </row>
    <row r="24" spans="2:7" ht="22.5" customHeight="1">
      <c r="B24" s="35" t="s">
        <v>3</v>
      </c>
      <c r="F24" s="12"/>
      <c r="G24" s="12"/>
    </row>
    <row r="25" spans="6:21" ht="19.5" customHeight="1">
      <c r="F25" s="16" t="s">
        <v>145</v>
      </c>
      <c r="G25" s="16" t="s">
        <v>146</v>
      </c>
      <c r="S25" s="24" t="s">
        <v>242</v>
      </c>
      <c r="T25" s="7"/>
      <c r="U25" s="7">
        <f>F26/F30</f>
        <v>0.45614035087719296</v>
      </c>
    </row>
    <row r="26" spans="3:21" ht="19.5" customHeight="1">
      <c r="C26" t="s">
        <v>8</v>
      </c>
      <c r="F26" s="30">
        <v>52</v>
      </c>
      <c r="G26" s="16" t="s">
        <v>194</v>
      </c>
      <c r="H26" s="16" t="s">
        <v>147</v>
      </c>
      <c r="S26" s="25" t="s">
        <v>243</v>
      </c>
      <c r="U26" s="8">
        <f>F27/F30</f>
        <v>0.17543859649122806</v>
      </c>
    </row>
    <row r="27" spans="3:21" ht="19.5" customHeight="1">
      <c r="C27" s="4" t="s">
        <v>9</v>
      </c>
      <c r="D27" s="4"/>
      <c r="E27" s="4"/>
      <c r="F27" s="31">
        <v>20</v>
      </c>
      <c r="G27" s="13">
        <v>58</v>
      </c>
      <c r="H27" s="16"/>
      <c r="S27" s="25" t="s">
        <v>245</v>
      </c>
      <c r="T27" s="8">
        <f>G27/G30</f>
        <v>0.41134751773049644</v>
      </c>
      <c r="U27" s="8"/>
    </row>
    <row r="28" spans="3:21" ht="19.5" customHeight="1">
      <c r="C28" t="s">
        <v>10</v>
      </c>
      <c r="F28" s="30">
        <v>29</v>
      </c>
      <c r="G28" s="12">
        <v>44</v>
      </c>
      <c r="S28" s="24" t="s">
        <v>244</v>
      </c>
      <c r="T28" s="7">
        <f>G28/G30</f>
        <v>0.3120567375886525</v>
      </c>
      <c r="U28" s="7">
        <f>F28/F30</f>
        <v>0.2543859649122807</v>
      </c>
    </row>
    <row r="29" spans="3:21" ht="19.5" customHeight="1">
      <c r="C29" s="4" t="s">
        <v>124</v>
      </c>
      <c r="D29" s="4"/>
      <c r="E29" s="4"/>
      <c r="F29" s="31">
        <v>13</v>
      </c>
      <c r="G29" s="13">
        <v>39</v>
      </c>
      <c r="H29" s="16" t="s">
        <v>148</v>
      </c>
      <c r="S29" s="4" t="s">
        <v>190</v>
      </c>
      <c r="T29" s="8">
        <f>G29/G30</f>
        <v>0.2765957446808511</v>
      </c>
      <c r="U29" s="8">
        <f>F29/F30</f>
        <v>0.11403508771929824</v>
      </c>
    </row>
    <row r="30" spans="3:21" ht="19.5" customHeight="1">
      <c r="C30" s="5" t="s">
        <v>125</v>
      </c>
      <c r="D30" s="5"/>
      <c r="E30" s="5"/>
      <c r="F30" s="32">
        <f>SUM(F26:F29)</f>
        <v>114</v>
      </c>
      <c r="G30" s="14">
        <f>SUM(G26:G29)</f>
        <v>141</v>
      </c>
      <c r="S30" s="5" t="s">
        <v>125</v>
      </c>
      <c r="T30" s="9">
        <f>SUM(T25:T29)</f>
        <v>1</v>
      </c>
      <c r="U30" s="9">
        <f>SUM(U25:U29)</f>
        <v>1</v>
      </c>
    </row>
    <row r="31" spans="3:21" ht="19.5" customHeight="1">
      <c r="C31" s="15" t="s">
        <v>213</v>
      </c>
      <c r="D31" s="15"/>
      <c r="E31" s="15"/>
      <c r="F31" s="17"/>
      <c r="G31" s="17"/>
      <c r="S31" s="5"/>
      <c r="T31" s="11"/>
      <c r="U31" s="11"/>
    </row>
    <row r="32" spans="6:7" ht="19.5" customHeight="1">
      <c r="F32" s="12"/>
      <c r="G32" t="s">
        <v>299</v>
      </c>
    </row>
    <row r="33" spans="2:7" ht="24.75" customHeight="1">
      <c r="B33" s="35" t="s">
        <v>65</v>
      </c>
      <c r="F33" s="16" t="s">
        <v>145</v>
      </c>
      <c r="G33" s="16" t="s">
        <v>146</v>
      </c>
    </row>
    <row r="34" spans="3:21" ht="19.5" customHeight="1">
      <c r="C34" t="s">
        <v>12</v>
      </c>
      <c r="F34" s="12">
        <v>89</v>
      </c>
      <c r="G34" s="12">
        <v>102</v>
      </c>
      <c r="H34" s="16" t="s">
        <v>147</v>
      </c>
      <c r="S34" s="24" t="s">
        <v>185</v>
      </c>
      <c r="T34" s="7">
        <f>G34/G38</f>
        <v>0.723404255319149</v>
      </c>
      <c r="U34" s="7">
        <f>F34/F38</f>
        <v>0.7807017543859649</v>
      </c>
    </row>
    <row r="35" spans="3:21" ht="19.5" customHeight="1">
      <c r="C35" s="4" t="s">
        <v>13</v>
      </c>
      <c r="D35" s="4"/>
      <c r="E35" s="4"/>
      <c r="F35" s="13">
        <v>11</v>
      </c>
      <c r="G35" s="13">
        <v>0</v>
      </c>
      <c r="H35" s="16"/>
      <c r="S35" s="25" t="s">
        <v>221</v>
      </c>
      <c r="T35" s="8">
        <f>G35/G38</f>
        <v>0</v>
      </c>
      <c r="U35" s="8">
        <f>F35/F38</f>
        <v>0.09649122807017543</v>
      </c>
    </row>
    <row r="36" spans="3:21" ht="19.5" customHeight="1">
      <c r="C36" t="s">
        <v>14</v>
      </c>
      <c r="F36" s="12">
        <v>1</v>
      </c>
      <c r="G36" s="12">
        <v>2</v>
      </c>
      <c r="S36" s="25" t="s">
        <v>246</v>
      </c>
      <c r="T36" s="7">
        <f>G36/G38</f>
        <v>0.014184397163120567</v>
      </c>
      <c r="U36" s="8"/>
    </row>
    <row r="37" spans="3:21" ht="19.5" customHeight="1">
      <c r="C37" s="4" t="s">
        <v>124</v>
      </c>
      <c r="D37" s="4"/>
      <c r="E37" s="4"/>
      <c r="F37" s="13">
        <v>13</v>
      </c>
      <c r="G37" s="13">
        <v>37</v>
      </c>
      <c r="H37" s="16" t="s">
        <v>148</v>
      </c>
      <c r="S37" s="24" t="s">
        <v>220</v>
      </c>
      <c r="U37" s="7">
        <f>F36/F38</f>
        <v>0.008771929824561403</v>
      </c>
    </row>
    <row r="38" spans="3:21" ht="19.5" customHeight="1">
      <c r="C38" s="5" t="s">
        <v>125</v>
      </c>
      <c r="D38" s="5"/>
      <c r="E38" s="5"/>
      <c r="F38" s="14">
        <f>SUM(F34:F37)</f>
        <v>114</v>
      </c>
      <c r="G38" s="14">
        <f>SUM(G34:G37)</f>
        <v>141</v>
      </c>
      <c r="S38" s="4" t="s">
        <v>190</v>
      </c>
      <c r="T38" s="8">
        <f>G37/G38</f>
        <v>0.2624113475177305</v>
      </c>
      <c r="U38" s="8">
        <f>F37/F38</f>
        <v>0.11403508771929824</v>
      </c>
    </row>
    <row r="39" spans="3:22" s="15" customFormat="1" ht="19.5" customHeight="1">
      <c r="C39" s="15" t="s">
        <v>193</v>
      </c>
      <c r="F39" s="17"/>
      <c r="G39" s="12"/>
      <c r="R39"/>
      <c r="S39" s="5" t="s">
        <v>125</v>
      </c>
      <c r="T39" s="9">
        <f>SUM(T34:T38)</f>
        <v>1</v>
      </c>
      <c r="U39" s="9">
        <f>SUM(U34:U38)</f>
        <v>1</v>
      </c>
      <c r="V39"/>
    </row>
    <row r="40" spans="6:22" ht="15.75" customHeight="1">
      <c r="F40" s="12"/>
      <c r="G40" s="12"/>
      <c r="R40" s="15"/>
      <c r="S40" s="15"/>
      <c r="T40" s="19"/>
      <c r="U40" s="19"/>
      <c r="V40" s="15"/>
    </row>
    <row r="41" spans="2:7" ht="19.5" customHeight="1">
      <c r="B41" s="35" t="s">
        <v>15</v>
      </c>
      <c r="F41" s="16" t="s">
        <v>145</v>
      </c>
      <c r="G41" s="16" t="s">
        <v>146</v>
      </c>
    </row>
    <row r="42" spans="3:21" ht="19.5" customHeight="1">
      <c r="C42" t="s">
        <v>16</v>
      </c>
      <c r="F42" s="12">
        <v>93</v>
      </c>
      <c r="G42" s="12">
        <v>128</v>
      </c>
      <c r="H42" s="16" t="s">
        <v>147</v>
      </c>
      <c r="S42" s="24" t="s">
        <v>188</v>
      </c>
      <c r="T42" s="7">
        <f>G42/G47</f>
        <v>0.9078014184397163</v>
      </c>
      <c r="U42" s="7">
        <f>F42/F47</f>
        <v>0.8157894736842105</v>
      </c>
    </row>
    <row r="43" spans="3:21" ht="19.5" customHeight="1">
      <c r="C43" s="4" t="s">
        <v>17</v>
      </c>
      <c r="D43" s="4"/>
      <c r="E43" s="4"/>
      <c r="F43" s="13">
        <v>4</v>
      </c>
      <c r="G43" s="13">
        <v>6</v>
      </c>
      <c r="H43" s="16"/>
      <c r="S43" s="4" t="s">
        <v>197</v>
      </c>
      <c r="T43" s="8">
        <f>G43/G47</f>
        <v>0.0425531914893617</v>
      </c>
      <c r="U43" s="8">
        <f>F43/F47</f>
        <v>0.03508771929824561</v>
      </c>
    </row>
    <row r="44" spans="3:21" ht="19.5" customHeight="1">
      <c r="C44" t="s">
        <v>287</v>
      </c>
      <c r="F44" s="12">
        <v>0</v>
      </c>
      <c r="G44" s="12">
        <v>0</v>
      </c>
      <c r="S44" t="s">
        <v>198</v>
      </c>
      <c r="T44" s="7">
        <f>G44/G47</f>
        <v>0</v>
      </c>
      <c r="U44" s="7">
        <f>F44/F47</f>
        <v>0</v>
      </c>
    </row>
    <row r="45" spans="3:21" ht="19.5" customHeight="1">
      <c r="C45" s="4" t="s">
        <v>18</v>
      </c>
      <c r="D45" s="4"/>
      <c r="E45" s="4"/>
      <c r="F45" s="13">
        <v>3</v>
      </c>
      <c r="G45" s="13">
        <v>4</v>
      </c>
      <c r="S45" s="4" t="s">
        <v>139</v>
      </c>
      <c r="T45" s="8">
        <f>G45/G47</f>
        <v>0.028368794326241134</v>
      </c>
      <c r="U45" s="8">
        <f>F45/F47</f>
        <v>0.02631578947368421</v>
      </c>
    </row>
    <row r="46" spans="3:21" ht="19.5" customHeight="1">
      <c r="C46" t="s">
        <v>124</v>
      </c>
      <c r="F46" s="12">
        <v>14</v>
      </c>
      <c r="G46" s="12">
        <v>3</v>
      </c>
      <c r="H46" s="16" t="s">
        <v>148</v>
      </c>
      <c r="S46" s="15" t="s">
        <v>190</v>
      </c>
      <c r="T46" s="26">
        <f>G46/G47</f>
        <v>0.02127659574468085</v>
      </c>
      <c r="U46" s="26">
        <f>F46/F47</f>
        <v>0.12280701754385964</v>
      </c>
    </row>
    <row r="47" spans="3:21" ht="19.5" customHeight="1">
      <c r="C47" s="5" t="s">
        <v>125</v>
      </c>
      <c r="D47" s="5"/>
      <c r="E47" s="5"/>
      <c r="F47" s="14">
        <f>SUM(F42:F46)</f>
        <v>114</v>
      </c>
      <c r="G47" s="14">
        <f>SUM(G42:G46)</f>
        <v>141</v>
      </c>
      <c r="S47" s="5" t="s">
        <v>125</v>
      </c>
      <c r="T47" s="9">
        <f>SUM(T42:T46)</f>
        <v>1</v>
      </c>
      <c r="U47" s="9">
        <f>SUM(U42:U46)</f>
        <v>1</v>
      </c>
    </row>
    <row r="48" spans="6:21" ht="16.5" customHeight="1">
      <c r="F48" s="12"/>
      <c r="G48" s="12"/>
      <c r="S48" s="5"/>
      <c r="T48" s="11"/>
      <c r="U48" s="11"/>
    </row>
    <row r="49" spans="2:7" ht="19.5" customHeight="1">
      <c r="B49" s="35" t="s">
        <v>19</v>
      </c>
      <c r="F49" s="12"/>
      <c r="G49" s="12"/>
    </row>
    <row r="50" spans="6:7" ht="19.5" customHeight="1">
      <c r="F50" s="16" t="s">
        <v>145</v>
      </c>
      <c r="G50" s="16" t="s">
        <v>146</v>
      </c>
    </row>
    <row r="51" spans="3:21" ht="19.5" customHeight="1">
      <c r="C51" t="s">
        <v>8</v>
      </c>
      <c r="F51" s="12">
        <v>20</v>
      </c>
      <c r="G51" s="16" t="s">
        <v>194</v>
      </c>
      <c r="H51" s="16" t="s">
        <v>147</v>
      </c>
      <c r="S51" s="24" t="s">
        <v>184</v>
      </c>
      <c r="T51" s="7"/>
      <c r="U51" s="7">
        <f>F51/F56</f>
        <v>0.17543859649122806</v>
      </c>
    </row>
    <row r="52" spans="3:21" ht="19.5" customHeight="1">
      <c r="C52" s="4" t="s">
        <v>9</v>
      </c>
      <c r="D52" s="4"/>
      <c r="E52" s="4"/>
      <c r="F52" s="13">
        <v>19</v>
      </c>
      <c r="G52" s="13">
        <v>58</v>
      </c>
      <c r="H52" s="16"/>
      <c r="S52" t="s">
        <v>215</v>
      </c>
      <c r="T52" s="8">
        <f>G52/G56</f>
        <v>0.41134751773049644</v>
      </c>
      <c r="U52" s="7"/>
    </row>
    <row r="53" spans="3:21" ht="19.5" customHeight="1">
      <c r="C53" t="s">
        <v>20</v>
      </c>
      <c r="F53" s="12">
        <v>59</v>
      </c>
      <c r="G53" s="12">
        <v>44</v>
      </c>
      <c r="S53" s="4" t="s">
        <v>199</v>
      </c>
      <c r="T53" s="8"/>
      <c r="U53" s="8">
        <f>F52/F56</f>
        <v>0.16666666666666666</v>
      </c>
    </row>
    <row r="54" spans="3:21" ht="19.5" customHeight="1">
      <c r="C54" s="4" t="s">
        <v>21</v>
      </c>
      <c r="D54" s="4"/>
      <c r="E54" s="4"/>
      <c r="F54" s="13">
        <v>1</v>
      </c>
      <c r="G54" s="21" t="s">
        <v>214</v>
      </c>
      <c r="S54" t="s">
        <v>200</v>
      </c>
      <c r="T54" s="7">
        <f>G53/G56</f>
        <v>0.3120567375886525</v>
      </c>
      <c r="U54" s="7">
        <f>F53/F56</f>
        <v>0.5175438596491229</v>
      </c>
    </row>
    <row r="55" spans="3:21" ht="19.5" customHeight="1">
      <c r="C55" t="s">
        <v>124</v>
      </c>
      <c r="F55" s="12">
        <v>15</v>
      </c>
      <c r="G55" s="17">
        <v>39</v>
      </c>
      <c r="H55" s="16" t="s">
        <v>148</v>
      </c>
      <c r="S55" s="4" t="s">
        <v>216</v>
      </c>
      <c r="T55" s="8"/>
      <c r="U55" s="8">
        <f>F54/F56</f>
        <v>0.008771929824561403</v>
      </c>
    </row>
    <row r="56" spans="3:21" ht="19.5" customHeight="1">
      <c r="C56" s="5" t="s">
        <v>125</v>
      </c>
      <c r="D56" s="5"/>
      <c r="E56" s="5"/>
      <c r="F56" s="14">
        <f>SUM(F51:F55)</f>
        <v>114</v>
      </c>
      <c r="G56" s="14">
        <f>SUM(G51:G55)</f>
        <v>141</v>
      </c>
      <c r="S56" s="15" t="s">
        <v>190</v>
      </c>
      <c r="T56" s="26">
        <f>G55/G56</f>
        <v>0.2765957446808511</v>
      </c>
      <c r="U56" s="26">
        <f>F55/F56</f>
        <v>0.13157894736842105</v>
      </c>
    </row>
    <row r="57" spans="6:21" ht="19.5" customHeight="1">
      <c r="F57" s="12"/>
      <c r="G57" s="12"/>
      <c r="S57" s="5" t="s">
        <v>125</v>
      </c>
      <c r="T57" s="9">
        <f>SUM(T51:T56)</f>
        <v>1</v>
      </c>
      <c r="U57" s="9">
        <f>SUM(U51:U56)</f>
        <v>1</v>
      </c>
    </row>
    <row r="58" spans="2:20" ht="19.5" customHeight="1">
      <c r="B58" s="35" t="s">
        <v>22</v>
      </c>
      <c r="F58" s="16" t="s">
        <v>145</v>
      </c>
      <c r="G58" s="12"/>
      <c r="S58" s="15"/>
      <c r="T58" s="19"/>
    </row>
    <row r="59" spans="3:7" ht="19.5" customHeight="1">
      <c r="C59" t="s">
        <v>23</v>
      </c>
      <c r="F59" s="12">
        <v>36</v>
      </c>
      <c r="G59" s="16"/>
    </row>
    <row r="60" spans="3:20" ht="19.5" customHeight="1">
      <c r="C60" s="4" t="s">
        <v>24</v>
      </c>
      <c r="D60" s="4"/>
      <c r="E60" s="4"/>
      <c r="F60" s="13">
        <v>63</v>
      </c>
      <c r="G60" s="12"/>
      <c r="S60" s="24" t="s">
        <v>186</v>
      </c>
      <c r="T60" s="7">
        <f>F59/F63</f>
        <v>0.3157894736842105</v>
      </c>
    </row>
    <row r="61" spans="3:20" ht="19.5" customHeight="1">
      <c r="C61" t="s">
        <v>25</v>
      </c>
      <c r="F61" s="12">
        <v>1</v>
      </c>
      <c r="G61" s="12"/>
      <c r="H61" s="16" t="s">
        <v>147</v>
      </c>
      <c r="S61" s="4" t="s">
        <v>201</v>
      </c>
      <c r="T61" s="8">
        <f>F60/F63</f>
        <v>0.5526315789473685</v>
      </c>
    </row>
    <row r="62" spans="3:20" ht="19.5" customHeight="1">
      <c r="C62" s="4" t="s">
        <v>124</v>
      </c>
      <c r="D62" s="4"/>
      <c r="E62" s="4"/>
      <c r="F62" s="13">
        <v>14</v>
      </c>
      <c r="G62" s="12"/>
      <c r="S62" t="s">
        <v>139</v>
      </c>
      <c r="T62" s="7">
        <f>F61/F63</f>
        <v>0.008771929824561403</v>
      </c>
    </row>
    <row r="63" spans="3:20" ht="19.5" customHeight="1">
      <c r="C63" s="5" t="s">
        <v>125</v>
      </c>
      <c r="D63" s="5"/>
      <c r="E63" s="5"/>
      <c r="F63" s="14">
        <f>SUM(F59:F62)</f>
        <v>114</v>
      </c>
      <c r="G63" s="12"/>
      <c r="S63" s="4" t="s">
        <v>190</v>
      </c>
      <c r="T63" s="8">
        <f>F62/F63</f>
        <v>0.12280701754385964</v>
      </c>
    </row>
    <row r="64" spans="6:20" ht="21" customHeight="1">
      <c r="F64" s="12"/>
      <c r="G64" t="s">
        <v>300</v>
      </c>
      <c r="S64" s="5" t="s">
        <v>125</v>
      </c>
      <c r="T64" s="9">
        <f>SUM(T60:T63)</f>
        <v>1</v>
      </c>
    </row>
    <row r="65" spans="2:7" ht="19.5" customHeight="1">
      <c r="B65" s="35" t="s">
        <v>129</v>
      </c>
      <c r="F65" s="12"/>
      <c r="G65" s="12"/>
    </row>
    <row r="66" spans="2:7" ht="19.5" customHeight="1">
      <c r="B66" s="35"/>
      <c r="F66" s="16" t="s">
        <v>145</v>
      </c>
      <c r="G66" s="12"/>
    </row>
    <row r="67" spans="3:7" ht="19.5" customHeight="1">
      <c r="C67" t="s">
        <v>123</v>
      </c>
      <c r="F67" s="12">
        <v>67</v>
      </c>
      <c r="G67" s="12"/>
    </row>
    <row r="68" spans="3:20" ht="19.5" customHeight="1">
      <c r="C68" s="4" t="s">
        <v>26</v>
      </c>
      <c r="D68" s="4"/>
      <c r="E68" s="4"/>
      <c r="F68" s="13">
        <v>15</v>
      </c>
      <c r="G68" s="12"/>
      <c r="S68" t="s">
        <v>189</v>
      </c>
      <c r="T68" s="7">
        <f>F67/F73</f>
        <v>0.5491803278688525</v>
      </c>
    </row>
    <row r="69" spans="3:20" ht="19.5" customHeight="1">
      <c r="C69" t="s">
        <v>288</v>
      </c>
      <c r="F69" s="12">
        <v>5</v>
      </c>
      <c r="G69" s="12"/>
      <c r="H69" s="16" t="s">
        <v>147</v>
      </c>
      <c r="S69" s="4" t="s">
        <v>203</v>
      </c>
      <c r="T69" s="8">
        <f>F68/F73</f>
        <v>0.12295081967213115</v>
      </c>
    </row>
    <row r="70" spans="3:20" ht="19.5" customHeight="1">
      <c r="C70" s="4" t="s">
        <v>122</v>
      </c>
      <c r="D70" s="4"/>
      <c r="E70" s="4"/>
      <c r="F70" s="13">
        <v>8</v>
      </c>
      <c r="G70" s="12"/>
      <c r="S70" t="s">
        <v>204</v>
      </c>
      <c r="T70" s="7">
        <f>F69/F73</f>
        <v>0.040983606557377046</v>
      </c>
    </row>
    <row r="71" spans="3:20" ht="19.5" customHeight="1">
      <c r="C71" t="s">
        <v>27</v>
      </c>
      <c r="F71" s="12">
        <v>12</v>
      </c>
      <c r="G71" s="12"/>
      <c r="S71" s="4" t="s">
        <v>205</v>
      </c>
      <c r="T71" s="8">
        <f>F70/F73</f>
        <v>0.06557377049180328</v>
      </c>
    </row>
    <row r="72" spans="3:20" ht="19.5" customHeight="1">
      <c r="C72" s="4" t="s">
        <v>124</v>
      </c>
      <c r="D72" s="4"/>
      <c r="E72" s="4"/>
      <c r="F72" s="13">
        <v>15</v>
      </c>
      <c r="G72" s="12"/>
      <c r="S72" t="s">
        <v>139</v>
      </c>
      <c r="T72" s="7">
        <f>F71/F73</f>
        <v>0.09836065573770492</v>
      </c>
    </row>
    <row r="73" spans="3:20" ht="19.5" customHeight="1">
      <c r="C73" s="5" t="s">
        <v>125</v>
      </c>
      <c r="D73" s="5"/>
      <c r="E73" s="5"/>
      <c r="F73" s="14">
        <f>SUM(F67:F72)</f>
        <v>122</v>
      </c>
      <c r="G73" s="12"/>
      <c r="S73" s="4" t="s">
        <v>190</v>
      </c>
      <c r="T73" s="8">
        <f>F72/F73</f>
        <v>0.12295081967213115</v>
      </c>
    </row>
    <row r="74" spans="3:20" ht="19.5" customHeight="1">
      <c r="C74" s="15" t="s">
        <v>212</v>
      </c>
      <c r="D74" s="15"/>
      <c r="E74" s="15"/>
      <c r="F74" s="17"/>
      <c r="G74" s="17"/>
      <c r="S74" s="4"/>
      <c r="T74" s="8"/>
    </row>
    <row r="75" spans="3:20" ht="15" customHeight="1">
      <c r="C75" s="15"/>
      <c r="D75" s="15"/>
      <c r="E75" s="15"/>
      <c r="F75" s="17"/>
      <c r="G75" s="17"/>
      <c r="S75" s="4"/>
      <c r="T75" s="8"/>
    </row>
    <row r="76" spans="2:20" ht="19.5" customHeight="1">
      <c r="B76" s="35" t="s">
        <v>28</v>
      </c>
      <c r="F76" s="12"/>
      <c r="G76" s="12"/>
      <c r="S76" s="5" t="s">
        <v>125</v>
      </c>
      <c r="T76" s="9">
        <f>SUM(T68:T73)</f>
        <v>1</v>
      </c>
    </row>
    <row r="77" spans="6:7" ht="19.5" customHeight="1">
      <c r="F77" s="16" t="s">
        <v>145</v>
      </c>
      <c r="G77" s="16" t="s">
        <v>146</v>
      </c>
    </row>
    <row r="78" spans="3:8" ht="19.5" customHeight="1">
      <c r="C78" t="s">
        <v>6</v>
      </c>
      <c r="F78" s="12">
        <v>76</v>
      </c>
      <c r="G78" s="12">
        <v>88</v>
      </c>
      <c r="H78" s="16" t="s">
        <v>147</v>
      </c>
    </row>
    <row r="79" spans="3:21" ht="19.5" customHeight="1">
      <c r="C79" s="4" t="s">
        <v>7</v>
      </c>
      <c r="D79" s="4"/>
      <c r="E79" s="4"/>
      <c r="F79" s="13">
        <v>24</v>
      </c>
      <c r="G79" s="13">
        <v>19</v>
      </c>
      <c r="H79" s="16"/>
      <c r="S79" t="s">
        <v>222</v>
      </c>
      <c r="T79" s="7">
        <f>G78/G81</f>
        <v>0.624113475177305</v>
      </c>
      <c r="U79" s="7">
        <f>F78/F81</f>
        <v>0.6666666666666666</v>
      </c>
    </row>
    <row r="80" spans="3:21" ht="19.5" customHeight="1">
      <c r="C80" t="s">
        <v>124</v>
      </c>
      <c r="F80" s="12">
        <v>14</v>
      </c>
      <c r="G80" s="12">
        <v>34</v>
      </c>
      <c r="S80" t="s">
        <v>223</v>
      </c>
      <c r="T80" s="8">
        <f>G79/G81</f>
        <v>0.1347517730496454</v>
      </c>
      <c r="U80" s="8">
        <f>F79/F81</f>
        <v>0.21052631578947367</v>
      </c>
    </row>
    <row r="81" spans="3:21" ht="19.5" customHeight="1">
      <c r="C81" s="5" t="s">
        <v>125</v>
      </c>
      <c r="D81" s="5"/>
      <c r="E81" s="5"/>
      <c r="F81" s="14">
        <f>SUM(F78:F80)</f>
        <v>114</v>
      </c>
      <c r="G81" s="14">
        <f>SUM(G78:G80)</f>
        <v>141</v>
      </c>
      <c r="H81" s="16" t="s">
        <v>148</v>
      </c>
      <c r="S81" t="s">
        <v>190</v>
      </c>
      <c r="T81" s="7">
        <f>G80/G81</f>
        <v>0.24113475177304963</v>
      </c>
      <c r="U81" s="7">
        <f>F80/F81</f>
        <v>0.12280701754385964</v>
      </c>
    </row>
    <row r="82" spans="3:21" ht="19.5" customHeight="1">
      <c r="C82" t="s">
        <v>202</v>
      </c>
      <c r="F82" s="12"/>
      <c r="G82" s="12"/>
      <c r="T82" s="9">
        <f>SUM(T79:T81)</f>
        <v>1</v>
      </c>
      <c r="U82" s="9">
        <f>SUM(U79:U81)</f>
        <v>1</v>
      </c>
    </row>
    <row r="83" spans="6:7" ht="15" customHeight="1">
      <c r="F83" s="12"/>
      <c r="G83" s="12"/>
    </row>
    <row r="84" spans="2:7" ht="19.5" customHeight="1">
      <c r="B84" s="35" t="s">
        <v>211</v>
      </c>
      <c r="F84" s="12"/>
      <c r="G84" s="12"/>
    </row>
    <row r="85" spans="6:7" ht="19.5" customHeight="1">
      <c r="F85" s="16" t="s">
        <v>145</v>
      </c>
      <c r="G85" s="16" t="s">
        <v>146</v>
      </c>
    </row>
    <row r="86" spans="3:7" ht="19.5" customHeight="1">
      <c r="C86" t="s">
        <v>29</v>
      </c>
      <c r="F86" s="12">
        <v>9</v>
      </c>
      <c r="G86" s="12">
        <v>14</v>
      </c>
    </row>
    <row r="87" spans="3:21" ht="19.5" customHeight="1">
      <c r="C87" s="4" t="s">
        <v>30</v>
      </c>
      <c r="D87" s="4"/>
      <c r="E87" s="4"/>
      <c r="F87" s="13">
        <v>2</v>
      </c>
      <c r="G87" s="13">
        <v>5</v>
      </c>
      <c r="H87" s="16" t="s">
        <v>147</v>
      </c>
      <c r="S87" t="s">
        <v>206</v>
      </c>
      <c r="T87" s="7">
        <f aca="true" t="shared" si="0" ref="T87:T94">G86/G$94</f>
        <v>0.3783783783783784</v>
      </c>
      <c r="U87" s="7">
        <f aca="true" t="shared" si="1" ref="U87:U94">F86/F$94</f>
        <v>0.225</v>
      </c>
    </row>
    <row r="88" spans="3:21" ht="19.5" customHeight="1">
      <c r="C88" t="s">
        <v>31</v>
      </c>
      <c r="F88" s="12">
        <v>6</v>
      </c>
      <c r="G88" s="12">
        <v>7</v>
      </c>
      <c r="H88" s="16"/>
      <c r="S88" s="4" t="s">
        <v>207</v>
      </c>
      <c r="T88" s="8">
        <f t="shared" si="0"/>
        <v>0.13513513513513514</v>
      </c>
      <c r="U88" s="8">
        <f t="shared" si="1"/>
        <v>0.05</v>
      </c>
    </row>
    <row r="89" spans="3:21" ht="19.5" customHeight="1">
      <c r="C89" s="4" t="s">
        <v>32</v>
      </c>
      <c r="D89" s="4"/>
      <c r="E89" s="4"/>
      <c r="F89" s="13">
        <v>10</v>
      </c>
      <c r="G89" s="13">
        <v>4</v>
      </c>
      <c r="S89" t="s">
        <v>208</v>
      </c>
      <c r="T89" s="7">
        <f t="shared" si="0"/>
        <v>0.1891891891891892</v>
      </c>
      <c r="U89" s="7">
        <f t="shared" si="1"/>
        <v>0.15</v>
      </c>
    </row>
    <row r="90" spans="3:21" ht="19.5" customHeight="1">
      <c r="C90" t="s">
        <v>33</v>
      </c>
      <c r="F90" s="12">
        <v>7</v>
      </c>
      <c r="G90" s="12">
        <v>4</v>
      </c>
      <c r="S90" s="4" t="s">
        <v>209</v>
      </c>
      <c r="T90" s="8">
        <f t="shared" si="0"/>
        <v>0.10810810810810811</v>
      </c>
      <c r="U90" s="8">
        <f t="shared" si="1"/>
        <v>0.25</v>
      </c>
    </row>
    <row r="91" spans="3:21" ht="19.5" customHeight="1">
      <c r="C91" s="4" t="s">
        <v>34</v>
      </c>
      <c r="D91" s="4"/>
      <c r="E91" s="4"/>
      <c r="F91" s="13">
        <v>0</v>
      </c>
      <c r="G91" s="13">
        <v>0</v>
      </c>
      <c r="S91" t="s">
        <v>187</v>
      </c>
      <c r="T91" s="7">
        <f t="shared" si="0"/>
        <v>0.10810810810810811</v>
      </c>
      <c r="U91" s="7">
        <f t="shared" si="1"/>
        <v>0.175</v>
      </c>
    </row>
    <row r="92" spans="3:21" ht="19.5" customHeight="1">
      <c r="C92" t="s">
        <v>35</v>
      </c>
      <c r="F92" s="12">
        <v>2</v>
      </c>
      <c r="G92" s="12">
        <v>0</v>
      </c>
      <c r="H92" s="16" t="s">
        <v>148</v>
      </c>
      <c r="S92" s="4" t="s">
        <v>210</v>
      </c>
      <c r="T92" s="8">
        <f t="shared" si="0"/>
        <v>0</v>
      </c>
      <c r="U92" s="8">
        <f t="shared" si="1"/>
        <v>0</v>
      </c>
    </row>
    <row r="93" spans="3:21" ht="19.5" customHeight="1">
      <c r="C93" s="4" t="s">
        <v>124</v>
      </c>
      <c r="D93" s="4"/>
      <c r="E93" s="4"/>
      <c r="F93" s="13">
        <v>4</v>
      </c>
      <c r="G93" s="13">
        <v>3</v>
      </c>
      <c r="S93" t="s">
        <v>139</v>
      </c>
      <c r="T93" s="7">
        <f t="shared" si="0"/>
        <v>0</v>
      </c>
      <c r="U93" s="7">
        <f t="shared" si="1"/>
        <v>0.05</v>
      </c>
    </row>
    <row r="94" spans="3:21" ht="19.5" customHeight="1">
      <c r="C94" s="5" t="s">
        <v>125</v>
      </c>
      <c r="D94" s="5"/>
      <c r="E94" s="5"/>
      <c r="F94" s="14">
        <f>SUM(F86:F93)</f>
        <v>40</v>
      </c>
      <c r="G94" s="14">
        <f>SUM(G86:G93)</f>
        <v>37</v>
      </c>
      <c r="S94" s="4" t="s">
        <v>142</v>
      </c>
      <c r="T94" s="8">
        <f t="shared" si="0"/>
        <v>0.08108108108108109</v>
      </c>
      <c r="U94" s="8">
        <f t="shared" si="1"/>
        <v>0.1</v>
      </c>
    </row>
    <row r="95" spans="3:21" ht="19.5" customHeight="1">
      <c r="C95" t="s">
        <v>212</v>
      </c>
      <c r="S95" s="5" t="s">
        <v>125</v>
      </c>
      <c r="T95" s="9">
        <f>SUM(T87:T94)</f>
        <v>1.0000000000000002</v>
      </c>
      <c r="U95" s="9">
        <f>SUM(U87:U94)</f>
        <v>1.0000000000000002</v>
      </c>
    </row>
    <row r="96" ht="10.5" customHeight="1"/>
    <row r="97" ht="19.5" customHeight="1">
      <c r="G97" t="s">
        <v>301</v>
      </c>
    </row>
  </sheetData>
  <mergeCells count="2">
    <mergeCell ref="H18:H19"/>
    <mergeCell ref="H12:H13"/>
  </mergeCells>
  <printOptions/>
  <pageMargins left="0.7874015748031497" right="0.1968503937007874" top="0.5905511811023623" bottom="0.1968503937007874"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U86"/>
  <sheetViews>
    <sheetView workbookViewId="0" topLeftCell="A1">
      <selection activeCell="F1" sqref="F1"/>
    </sheetView>
  </sheetViews>
  <sheetFormatPr defaultColWidth="9.00390625" defaultRowHeight="14.25" customHeight="1"/>
  <cols>
    <col min="1" max="1" width="3.25390625" style="0" customWidth="1"/>
    <col min="2" max="2" width="3.375" style="0" customWidth="1"/>
    <col min="3" max="3" width="26.125" style="0" customWidth="1"/>
    <col min="5" max="5" width="16.375" style="0" customWidth="1"/>
    <col min="6" max="6" width="7.25390625" style="6" customWidth="1"/>
    <col min="7" max="7" width="8.50390625" style="0" customWidth="1"/>
    <col min="8" max="8" width="8.25390625" style="0" customWidth="1"/>
  </cols>
  <sheetData>
    <row r="1" spans="1:7" ht="14.25" customHeight="1">
      <c r="A1" s="35" t="s">
        <v>36</v>
      </c>
      <c r="G1" s="12"/>
    </row>
    <row r="2" spans="2:21" ht="14.25" customHeight="1">
      <c r="B2" s="35" t="s">
        <v>37</v>
      </c>
      <c r="E2" s="12"/>
      <c r="F2" s="29" t="s">
        <v>145</v>
      </c>
      <c r="G2" s="29" t="s">
        <v>146</v>
      </c>
      <c r="T2" t="s">
        <v>148</v>
      </c>
      <c r="U2" t="s">
        <v>147</v>
      </c>
    </row>
    <row r="3" spans="3:21" ht="14.25" customHeight="1">
      <c r="C3" t="s">
        <v>41</v>
      </c>
      <c r="E3" s="12"/>
      <c r="F3" s="30">
        <v>98</v>
      </c>
      <c r="G3" s="30">
        <v>117</v>
      </c>
      <c r="S3" t="s">
        <v>130</v>
      </c>
      <c r="T3" s="7">
        <f>G3/G9</f>
        <v>0.7005988023952096</v>
      </c>
      <c r="U3" s="7">
        <f>F3/F9</f>
        <v>0.7050359712230215</v>
      </c>
    </row>
    <row r="4" spans="3:21" ht="14.25" customHeight="1">
      <c r="C4" s="4" t="s">
        <v>42</v>
      </c>
      <c r="D4" s="4"/>
      <c r="E4" s="13"/>
      <c r="F4" s="31">
        <v>26</v>
      </c>
      <c r="G4" s="31">
        <v>25</v>
      </c>
      <c r="H4" s="16" t="s">
        <v>147</v>
      </c>
      <c r="S4" s="4" t="s">
        <v>131</v>
      </c>
      <c r="T4" s="8">
        <f>G4/G9</f>
        <v>0.1497005988023952</v>
      </c>
      <c r="U4" s="8">
        <f>F4/F9</f>
        <v>0.18705035971223022</v>
      </c>
    </row>
    <row r="5" spans="3:21" ht="14.25" customHeight="1">
      <c r="C5" t="s">
        <v>43</v>
      </c>
      <c r="E5" s="12"/>
      <c r="F5" s="30">
        <v>5</v>
      </c>
      <c r="G5" s="30">
        <v>9</v>
      </c>
      <c r="H5" s="16"/>
      <c r="S5" s="4" t="s">
        <v>132</v>
      </c>
      <c r="T5" s="7">
        <f>G5/G9</f>
        <v>0.05389221556886228</v>
      </c>
      <c r="U5" s="7">
        <f>F5/F9</f>
        <v>0.03597122302158273</v>
      </c>
    </row>
    <row r="6" spans="3:21" ht="14.25" customHeight="1">
      <c r="C6" s="4" t="s">
        <v>44</v>
      </c>
      <c r="D6" s="4"/>
      <c r="E6" s="13"/>
      <c r="F6" s="31">
        <v>2</v>
      </c>
      <c r="G6" s="31">
        <v>4</v>
      </c>
      <c r="S6" s="4" t="s">
        <v>133</v>
      </c>
      <c r="T6" s="8">
        <f>G6/G9</f>
        <v>0.023952095808383235</v>
      </c>
      <c r="U6" s="8">
        <f>F6/F9</f>
        <v>0.014388489208633094</v>
      </c>
    </row>
    <row r="7" spans="3:21" ht="14.25" customHeight="1">
      <c r="C7" t="s">
        <v>45</v>
      </c>
      <c r="E7" s="12"/>
      <c r="F7" s="30">
        <v>8</v>
      </c>
      <c r="G7" s="30">
        <v>12</v>
      </c>
      <c r="S7" t="s">
        <v>134</v>
      </c>
      <c r="T7" s="7">
        <f>G7/G9</f>
        <v>0.0718562874251497</v>
      </c>
      <c r="U7" s="7">
        <f>F7/F9</f>
        <v>0.05755395683453238</v>
      </c>
    </row>
    <row r="8" spans="3:21" ht="14.25" customHeight="1">
      <c r="C8" s="4" t="s">
        <v>124</v>
      </c>
      <c r="D8" s="4"/>
      <c r="E8" s="13"/>
      <c r="F8" s="31">
        <v>0</v>
      </c>
      <c r="G8" s="31">
        <v>0</v>
      </c>
      <c r="S8" s="4" t="s">
        <v>142</v>
      </c>
      <c r="T8" s="8">
        <f>G8/G9</f>
        <v>0</v>
      </c>
      <c r="U8" s="8">
        <f>F8/F9</f>
        <v>0</v>
      </c>
    </row>
    <row r="9" spans="3:21" ht="14.25" customHeight="1">
      <c r="C9" s="5" t="s">
        <v>125</v>
      </c>
      <c r="D9" s="5"/>
      <c r="E9" s="14"/>
      <c r="F9" s="32">
        <f>SUM(F3:F8)</f>
        <v>139</v>
      </c>
      <c r="G9" s="32">
        <f>SUM(G3:G8)</f>
        <v>167</v>
      </c>
      <c r="H9" s="16" t="s">
        <v>148</v>
      </c>
      <c r="S9" s="5" t="s">
        <v>125</v>
      </c>
      <c r="T9" s="9">
        <f>SUM(T3:T8)</f>
        <v>0.9999999999999999</v>
      </c>
      <c r="U9" s="9">
        <f>SUM(U3:U8)</f>
        <v>1</v>
      </c>
    </row>
    <row r="10" spans="5:8" ht="14.25" customHeight="1">
      <c r="E10" s="12"/>
      <c r="F10" s="30"/>
      <c r="G10" s="30"/>
      <c r="H10" s="16"/>
    </row>
    <row r="11" spans="2:7" ht="14.25" customHeight="1">
      <c r="B11" s="35" t="s">
        <v>38</v>
      </c>
      <c r="E11" s="12"/>
      <c r="F11" s="29" t="s">
        <v>145</v>
      </c>
      <c r="G11" s="29" t="s">
        <v>146</v>
      </c>
    </row>
    <row r="12" spans="3:21" ht="14.25" customHeight="1">
      <c r="C12" t="s">
        <v>41</v>
      </c>
      <c r="E12" s="12"/>
      <c r="F12" s="30">
        <v>85</v>
      </c>
      <c r="G12" s="30">
        <v>100</v>
      </c>
      <c r="S12" t="s">
        <v>130</v>
      </c>
      <c r="T12" s="7">
        <f>G12/G18</f>
        <v>0.5988023952095808</v>
      </c>
      <c r="U12" s="7">
        <f>F12/F18</f>
        <v>0.6115107913669064</v>
      </c>
    </row>
    <row r="13" spans="3:21" ht="14.25" customHeight="1">
      <c r="C13" s="4" t="s">
        <v>42</v>
      </c>
      <c r="D13" s="4"/>
      <c r="E13" s="13"/>
      <c r="F13" s="31">
        <v>25</v>
      </c>
      <c r="G13" s="31">
        <v>32</v>
      </c>
      <c r="S13" s="4" t="s">
        <v>131</v>
      </c>
      <c r="T13" s="8">
        <f>G13/G18</f>
        <v>0.19161676646706588</v>
      </c>
      <c r="U13" s="8">
        <f>F13/F18</f>
        <v>0.17985611510791366</v>
      </c>
    </row>
    <row r="14" spans="3:21" ht="14.25" customHeight="1">
      <c r="C14" t="s">
        <v>43</v>
      </c>
      <c r="E14" s="12"/>
      <c r="F14" s="30">
        <v>6</v>
      </c>
      <c r="G14" s="30">
        <v>8</v>
      </c>
      <c r="H14" s="16" t="s">
        <v>147</v>
      </c>
      <c r="S14" t="s">
        <v>132</v>
      </c>
      <c r="T14" s="7">
        <f>G14/G18</f>
        <v>0.04790419161676647</v>
      </c>
      <c r="U14" s="7">
        <f>F14/F18</f>
        <v>0.04316546762589928</v>
      </c>
    </row>
    <row r="15" spans="3:21" ht="14.25" customHeight="1">
      <c r="C15" s="4" t="s">
        <v>44</v>
      </c>
      <c r="D15" s="4"/>
      <c r="E15" s="13"/>
      <c r="F15" s="31">
        <v>8</v>
      </c>
      <c r="G15" s="31">
        <v>12</v>
      </c>
      <c r="H15" s="16"/>
      <c r="S15" s="4" t="s">
        <v>133</v>
      </c>
      <c r="T15" s="8">
        <f>G15/G18</f>
        <v>0.0718562874251497</v>
      </c>
      <c r="U15" s="8">
        <f>F15/F18</f>
        <v>0.05755395683453238</v>
      </c>
    </row>
    <row r="16" spans="3:21" ht="14.25" customHeight="1">
      <c r="C16" t="s">
        <v>45</v>
      </c>
      <c r="E16" s="12"/>
      <c r="F16" s="30">
        <v>15</v>
      </c>
      <c r="G16" s="30">
        <v>15</v>
      </c>
      <c r="S16" t="s">
        <v>134</v>
      </c>
      <c r="T16" s="7">
        <f>G16/G18</f>
        <v>0.08982035928143713</v>
      </c>
      <c r="U16" s="7">
        <f>F16/F18</f>
        <v>0.1079136690647482</v>
      </c>
    </row>
    <row r="17" spans="3:21" ht="14.25" customHeight="1">
      <c r="C17" s="4" t="s">
        <v>124</v>
      </c>
      <c r="D17" s="4"/>
      <c r="E17" s="13"/>
      <c r="F17" s="31">
        <v>0</v>
      </c>
      <c r="G17" s="31">
        <v>0</v>
      </c>
      <c r="S17" s="4" t="s">
        <v>142</v>
      </c>
      <c r="T17" s="8">
        <f>G17/G18</f>
        <v>0</v>
      </c>
      <c r="U17" s="8">
        <f>F17/F18</f>
        <v>0</v>
      </c>
    </row>
    <row r="18" spans="3:21" ht="14.25" customHeight="1">
      <c r="C18" s="5" t="s">
        <v>125</v>
      </c>
      <c r="D18" s="5"/>
      <c r="E18" s="14"/>
      <c r="F18" s="32">
        <f>SUM(F12:F17)</f>
        <v>139</v>
      </c>
      <c r="G18" s="32">
        <f>SUM(G12:G17)</f>
        <v>167</v>
      </c>
      <c r="H18" s="16" t="s">
        <v>148</v>
      </c>
      <c r="S18" s="5" t="s">
        <v>125</v>
      </c>
      <c r="T18" s="9">
        <f>SUM(T12:T17)</f>
        <v>1</v>
      </c>
      <c r="U18" s="9">
        <f>SUM(U12:U17)</f>
        <v>0.9999999999999999</v>
      </c>
    </row>
    <row r="19" spans="5:21" s="15" customFormat="1" ht="14.25" customHeight="1">
      <c r="E19" s="17"/>
      <c r="F19" s="33"/>
      <c r="G19" s="33"/>
      <c r="H19" s="18"/>
      <c r="T19" s="19"/>
      <c r="U19" s="19"/>
    </row>
    <row r="20" spans="2:21" ht="14.25" customHeight="1">
      <c r="B20" s="15"/>
      <c r="C20" s="15"/>
      <c r="D20" s="15"/>
      <c r="E20" s="17"/>
      <c r="F20" s="33"/>
      <c r="G20" s="33"/>
      <c r="H20" s="18"/>
      <c r="S20" s="5"/>
      <c r="T20" s="11"/>
      <c r="U20" s="11"/>
    </row>
    <row r="21" spans="2:8" ht="14.25" customHeight="1">
      <c r="B21" s="35" t="s">
        <v>150</v>
      </c>
      <c r="C21" s="15"/>
      <c r="D21" s="15"/>
      <c r="E21" s="17"/>
      <c r="F21" s="33"/>
      <c r="G21" s="33"/>
      <c r="H21" s="18"/>
    </row>
    <row r="22" spans="3:7" ht="14.25" customHeight="1">
      <c r="C22" s="35" t="s">
        <v>170</v>
      </c>
      <c r="E22" s="12"/>
      <c r="F22" s="29" t="s">
        <v>145</v>
      </c>
      <c r="G22" s="29" t="s">
        <v>146</v>
      </c>
    </row>
    <row r="23" spans="3:21" ht="14.25" customHeight="1">
      <c r="C23" t="s">
        <v>39</v>
      </c>
      <c r="E23" s="12"/>
      <c r="F23" s="30">
        <v>9</v>
      </c>
      <c r="G23" s="30">
        <v>5</v>
      </c>
      <c r="H23" s="16" t="s">
        <v>147</v>
      </c>
      <c r="S23" t="s">
        <v>149</v>
      </c>
      <c r="T23" s="7">
        <f>G23/G29</f>
        <v>0.029940119760479042</v>
      </c>
      <c r="U23" s="7">
        <f>F23/F29</f>
        <v>0.06474820143884892</v>
      </c>
    </row>
    <row r="24" spans="3:21" ht="14.25" customHeight="1">
      <c r="C24" s="4" t="s">
        <v>40</v>
      </c>
      <c r="D24" s="4"/>
      <c r="E24" s="13"/>
      <c r="F24" s="31">
        <v>58</v>
      </c>
      <c r="G24" s="31">
        <v>91</v>
      </c>
      <c r="H24" s="16"/>
      <c r="S24" s="4" t="s">
        <v>159</v>
      </c>
      <c r="T24" s="8">
        <f>G24/G29</f>
        <v>0.5449101796407185</v>
      </c>
      <c r="U24" s="8">
        <f>F24/F29</f>
        <v>0.4172661870503597</v>
      </c>
    </row>
    <row r="25" spans="3:21" ht="14.25" customHeight="1">
      <c r="C25" t="s">
        <v>46</v>
      </c>
      <c r="E25" s="12"/>
      <c r="F25" s="30">
        <v>37</v>
      </c>
      <c r="G25" s="30">
        <v>50</v>
      </c>
      <c r="S25" t="s">
        <v>161</v>
      </c>
      <c r="T25" s="7">
        <f>G25/G29</f>
        <v>0.2994011976047904</v>
      </c>
      <c r="U25" s="7">
        <f>F25/F29</f>
        <v>0.26618705035971224</v>
      </c>
    </row>
    <row r="26" spans="3:21" ht="14.25" customHeight="1">
      <c r="C26" s="4" t="s">
        <v>47</v>
      </c>
      <c r="D26" s="4"/>
      <c r="E26" s="13"/>
      <c r="F26" s="31">
        <v>18</v>
      </c>
      <c r="G26" s="31">
        <v>19</v>
      </c>
      <c r="S26" s="4" t="s">
        <v>162</v>
      </c>
      <c r="T26" s="8">
        <f>G26/G29</f>
        <v>0.11377245508982035</v>
      </c>
      <c r="U26" s="8">
        <f>F26/F29</f>
        <v>0.12949640287769784</v>
      </c>
    </row>
    <row r="27" spans="3:21" ht="14.25" customHeight="1">
      <c r="C27" t="s">
        <v>48</v>
      </c>
      <c r="E27" s="12"/>
      <c r="F27" s="30">
        <v>16</v>
      </c>
      <c r="G27" s="30">
        <v>2</v>
      </c>
      <c r="H27" s="16" t="s">
        <v>148</v>
      </c>
      <c r="S27" t="s">
        <v>160</v>
      </c>
      <c r="T27" s="7">
        <f>G27/G29</f>
        <v>0.011976047904191617</v>
      </c>
      <c r="U27" s="7">
        <f>F27/F29</f>
        <v>0.11510791366906475</v>
      </c>
    </row>
    <row r="28" spans="3:21" ht="14.25" customHeight="1">
      <c r="C28" s="4" t="s">
        <v>124</v>
      </c>
      <c r="D28" s="4"/>
      <c r="E28" s="13"/>
      <c r="F28" s="31">
        <v>1</v>
      </c>
      <c r="G28" s="31">
        <v>0</v>
      </c>
      <c r="S28" s="4" t="s">
        <v>142</v>
      </c>
      <c r="T28" s="8">
        <f>G28/G29</f>
        <v>0</v>
      </c>
      <c r="U28" s="8">
        <f>F28/F29</f>
        <v>0.007194244604316547</v>
      </c>
    </row>
    <row r="29" spans="3:21" ht="14.25" customHeight="1">
      <c r="C29" s="5" t="s">
        <v>125</v>
      </c>
      <c r="D29" s="5"/>
      <c r="E29" s="14"/>
      <c r="F29" s="32">
        <f>SUM(F23:F28)</f>
        <v>139</v>
      </c>
      <c r="G29" s="32">
        <f>SUM(G23:G28)</f>
        <v>167</v>
      </c>
      <c r="S29" s="5" t="s">
        <v>125</v>
      </c>
      <c r="T29" s="9">
        <f>SUM(T23:T28)</f>
        <v>1</v>
      </c>
      <c r="U29" s="9">
        <f>SUM(U23:U28)</f>
        <v>1</v>
      </c>
    </row>
    <row r="30" spans="5:7" ht="14.25" customHeight="1">
      <c r="E30" s="12"/>
      <c r="F30" s="30"/>
      <c r="G30" s="30"/>
    </row>
    <row r="31" spans="5:7" ht="14.25" customHeight="1">
      <c r="E31" s="12"/>
      <c r="F31" s="30"/>
      <c r="G31" s="30"/>
    </row>
    <row r="32" spans="2:7" ht="14.25" customHeight="1">
      <c r="B32" s="35" t="s">
        <v>49</v>
      </c>
      <c r="E32" s="12"/>
      <c r="F32" s="29" t="s">
        <v>145</v>
      </c>
      <c r="G32" s="29" t="s">
        <v>146</v>
      </c>
    </row>
    <row r="33" spans="3:21" ht="14.25" customHeight="1">
      <c r="C33" t="s">
        <v>50</v>
      </c>
      <c r="E33" s="12"/>
      <c r="F33" s="30">
        <v>20</v>
      </c>
      <c r="G33" s="30">
        <v>22</v>
      </c>
      <c r="S33" s="10" t="s">
        <v>135</v>
      </c>
      <c r="T33" s="7">
        <f>G33/G41</f>
        <v>0.1317365269461078</v>
      </c>
      <c r="U33" s="7">
        <f>F33/F41</f>
        <v>0.14388489208633093</v>
      </c>
    </row>
    <row r="34" spans="3:21" ht="14.25" customHeight="1">
      <c r="C34" s="4" t="s">
        <v>51</v>
      </c>
      <c r="D34" s="4"/>
      <c r="E34" s="13"/>
      <c r="F34" s="31">
        <v>16</v>
      </c>
      <c r="G34" s="31">
        <v>36</v>
      </c>
      <c r="H34" s="16" t="s">
        <v>147</v>
      </c>
      <c r="S34" s="4" t="s">
        <v>136</v>
      </c>
      <c r="T34" s="8">
        <f>G34/G41</f>
        <v>0.2155688622754491</v>
      </c>
      <c r="U34" s="8">
        <f>F34/F41</f>
        <v>0.11510791366906475</v>
      </c>
    </row>
    <row r="35" spans="3:21" ht="14.25" customHeight="1">
      <c r="C35" t="s">
        <v>52</v>
      </c>
      <c r="E35" s="12"/>
      <c r="F35" s="30">
        <v>12</v>
      </c>
      <c r="G35" s="30">
        <v>9</v>
      </c>
      <c r="H35" s="16"/>
      <c r="S35" t="s">
        <v>157</v>
      </c>
      <c r="T35" s="7">
        <f>G35/G41</f>
        <v>0.05389221556886228</v>
      </c>
      <c r="U35" s="7">
        <f>F35/F41</f>
        <v>0.08633093525179857</v>
      </c>
    </row>
    <row r="36" spans="3:21" ht="14.25" customHeight="1">
      <c r="C36" s="4" t="s">
        <v>53</v>
      </c>
      <c r="D36" s="4"/>
      <c r="E36" s="13"/>
      <c r="F36" s="31">
        <v>14</v>
      </c>
      <c r="G36" s="31">
        <v>18</v>
      </c>
      <c r="S36" s="4" t="s">
        <v>158</v>
      </c>
      <c r="T36" s="8">
        <f>G36/G41</f>
        <v>0.10778443113772455</v>
      </c>
      <c r="U36" s="8">
        <f>F36/F41</f>
        <v>0.10071942446043165</v>
      </c>
    </row>
    <row r="37" spans="3:21" ht="14.25" customHeight="1">
      <c r="C37" t="s">
        <v>54</v>
      </c>
      <c r="E37" s="12"/>
      <c r="F37" s="30">
        <v>15</v>
      </c>
      <c r="G37" s="30">
        <v>21</v>
      </c>
      <c r="S37" t="s">
        <v>153</v>
      </c>
      <c r="T37" s="7">
        <f>G37/G41</f>
        <v>0.12574850299401197</v>
      </c>
      <c r="U37" s="7">
        <f>F37/F41</f>
        <v>0.1079136690647482</v>
      </c>
    </row>
    <row r="38" spans="3:21" ht="14.25" customHeight="1">
      <c r="C38" s="4" t="s">
        <v>55</v>
      </c>
      <c r="D38" s="4"/>
      <c r="E38" s="13"/>
      <c r="F38" s="31">
        <v>18</v>
      </c>
      <c r="G38" s="31">
        <v>19</v>
      </c>
      <c r="S38" s="4" t="s">
        <v>154</v>
      </c>
      <c r="T38" s="8">
        <f>G38/G41</f>
        <v>0.11377245508982035</v>
      </c>
      <c r="U38" s="8">
        <f>F38/F41</f>
        <v>0.12949640287769784</v>
      </c>
    </row>
    <row r="39" spans="3:21" ht="14.25" customHeight="1">
      <c r="C39" t="s">
        <v>56</v>
      </c>
      <c r="E39" s="12"/>
      <c r="F39" s="30">
        <v>42</v>
      </c>
      <c r="G39" s="30">
        <v>40</v>
      </c>
      <c r="H39" s="16" t="s">
        <v>148</v>
      </c>
      <c r="S39" t="s">
        <v>137</v>
      </c>
      <c r="T39" s="7">
        <f>G39/G41</f>
        <v>0.23952095808383234</v>
      </c>
      <c r="U39" s="7">
        <f>F39/F41</f>
        <v>0.302158273381295</v>
      </c>
    </row>
    <row r="40" spans="3:21" ht="14.25" customHeight="1">
      <c r="C40" s="4" t="s">
        <v>124</v>
      </c>
      <c r="D40" s="4"/>
      <c r="E40" s="13"/>
      <c r="F40" s="31">
        <v>2</v>
      </c>
      <c r="G40" s="31">
        <v>2</v>
      </c>
      <c r="S40" s="4" t="s">
        <v>142</v>
      </c>
      <c r="T40" s="8">
        <f>G40/G41</f>
        <v>0.011976047904191617</v>
      </c>
      <c r="U40" s="8">
        <f>F40/F41</f>
        <v>0.014388489208633094</v>
      </c>
    </row>
    <row r="41" spans="3:21" ht="14.25" customHeight="1">
      <c r="C41" s="5" t="s">
        <v>125</v>
      </c>
      <c r="D41" s="5"/>
      <c r="E41" s="14"/>
      <c r="F41" s="32">
        <f>SUM(F33:F40)</f>
        <v>139</v>
      </c>
      <c r="G41" s="32">
        <f>SUM(G33:G40)</f>
        <v>167</v>
      </c>
      <c r="S41" s="5" t="s">
        <v>125</v>
      </c>
      <c r="T41" s="9">
        <f>SUM(T33:T40)</f>
        <v>1</v>
      </c>
      <c r="U41" s="9">
        <f>SUM(U33:U40)</f>
        <v>1</v>
      </c>
    </row>
    <row r="42" spans="3:21" ht="14.25" customHeight="1">
      <c r="C42" s="15"/>
      <c r="D42" s="15"/>
      <c r="E42" s="17"/>
      <c r="F42" s="33"/>
      <c r="G42" s="33"/>
      <c r="H42" s="18"/>
      <c r="S42" s="15"/>
      <c r="T42" s="19"/>
      <c r="U42" s="19"/>
    </row>
    <row r="43" spans="5:21" ht="14.25" customHeight="1">
      <c r="E43" s="12"/>
      <c r="F43" s="30"/>
      <c r="G43" t="s">
        <v>302</v>
      </c>
      <c r="S43" s="15"/>
      <c r="T43" s="19"/>
      <c r="U43" s="19"/>
    </row>
    <row r="44" spans="2:7" ht="14.25" customHeight="1">
      <c r="B44" s="35" t="s">
        <v>57</v>
      </c>
      <c r="E44" s="12"/>
      <c r="F44" s="30"/>
      <c r="G44" s="30"/>
    </row>
    <row r="45" spans="2:21" ht="14.25" customHeight="1">
      <c r="B45" t="s">
        <v>171</v>
      </c>
      <c r="E45" s="12"/>
      <c r="F45" s="29" t="s">
        <v>224</v>
      </c>
      <c r="G45" s="29" t="s">
        <v>225</v>
      </c>
      <c r="S45" t="s">
        <v>155</v>
      </c>
      <c r="T45" s="7">
        <f>G46/G53</f>
        <v>0</v>
      </c>
      <c r="U45" s="7">
        <f>F46/F53</f>
        <v>0.02877697841726619</v>
      </c>
    </row>
    <row r="46" spans="3:21" ht="14.25" customHeight="1">
      <c r="C46" t="s">
        <v>58</v>
      </c>
      <c r="E46" s="12"/>
      <c r="F46" s="30">
        <v>4</v>
      </c>
      <c r="G46" s="30">
        <v>0</v>
      </c>
      <c r="H46" s="16" t="s">
        <v>147</v>
      </c>
      <c r="S46" s="4" t="s">
        <v>230</v>
      </c>
      <c r="T46" s="7">
        <v>0</v>
      </c>
      <c r="U46" s="8">
        <f>F47/F53</f>
        <v>0.1079136690647482</v>
      </c>
    </row>
    <row r="47" spans="3:21" ht="14.25" customHeight="1">
      <c r="C47" s="4" t="s">
        <v>59</v>
      </c>
      <c r="D47" s="4"/>
      <c r="E47" s="13"/>
      <c r="F47" s="31">
        <v>15</v>
      </c>
      <c r="G47" s="31">
        <v>50</v>
      </c>
      <c r="H47" s="16"/>
      <c r="S47" s="4" t="s">
        <v>264</v>
      </c>
      <c r="T47" s="8">
        <f>G47/G53</f>
        <v>0.2994011976047904</v>
      </c>
      <c r="U47" s="8">
        <v>0</v>
      </c>
    </row>
    <row r="48" spans="3:21" ht="14.25" customHeight="1">
      <c r="C48" t="s">
        <v>60</v>
      </c>
      <c r="E48" s="12"/>
      <c r="F48" s="30">
        <v>42</v>
      </c>
      <c r="G48" s="30">
        <v>0</v>
      </c>
      <c r="S48" t="s">
        <v>229</v>
      </c>
      <c r="T48" s="7">
        <f>G48/G53</f>
        <v>0</v>
      </c>
      <c r="U48" s="7">
        <f>F48/F53</f>
        <v>0.302158273381295</v>
      </c>
    </row>
    <row r="49" spans="3:21" ht="14.25" customHeight="1">
      <c r="C49" s="4" t="s">
        <v>61</v>
      </c>
      <c r="D49" s="4"/>
      <c r="E49" s="13"/>
      <c r="F49" s="31">
        <v>41</v>
      </c>
      <c r="G49" s="31">
        <v>73</v>
      </c>
      <c r="S49" s="4" t="s">
        <v>228</v>
      </c>
      <c r="T49" s="8">
        <f>G49/G53</f>
        <v>0.437125748502994</v>
      </c>
      <c r="U49" s="8">
        <f>F49/F53</f>
        <v>0.2949640287769784</v>
      </c>
    </row>
    <row r="50" spans="3:21" ht="14.25" customHeight="1">
      <c r="C50" t="s">
        <v>62</v>
      </c>
      <c r="E50" s="12"/>
      <c r="F50" s="30">
        <v>11</v>
      </c>
      <c r="G50" s="30">
        <v>14</v>
      </c>
      <c r="S50" t="s">
        <v>156</v>
      </c>
      <c r="T50" s="7">
        <f>G50/G53</f>
        <v>0.08383233532934131</v>
      </c>
      <c r="U50" s="7">
        <f>F50/F53</f>
        <v>0.07913669064748201</v>
      </c>
    </row>
    <row r="51" spans="3:21" ht="14.25" customHeight="1">
      <c r="C51" s="4" t="s">
        <v>63</v>
      </c>
      <c r="D51" s="4"/>
      <c r="E51" s="13"/>
      <c r="F51" s="31">
        <v>22</v>
      </c>
      <c r="G51" s="31">
        <v>29</v>
      </c>
      <c r="S51" s="4" t="s">
        <v>231</v>
      </c>
      <c r="T51" s="8">
        <f>G51/G53</f>
        <v>0.17365269461077845</v>
      </c>
      <c r="U51" s="8">
        <f>F51/F53</f>
        <v>0.15827338129496402</v>
      </c>
    </row>
    <row r="52" spans="3:21" ht="14.25" customHeight="1">
      <c r="C52" t="s">
        <v>124</v>
      </c>
      <c r="E52" s="12"/>
      <c r="F52" s="30">
        <v>4</v>
      </c>
      <c r="G52" s="30">
        <v>1</v>
      </c>
      <c r="H52" s="16" t="s">
        <v>148</v>
      </c>
      <c r="S52" t="s">
        <v>142</v>
      </c>
      <c r="T52" s="7">
        <f>G52/G53</f>
        <v>0.005988023952095809</v>
      </c>
      <c r="U52" s="7">
        <f>F52/F53</f>
        <v>0.02877697841726619</v>
      </c>
    </row>
    <row r="53" spans="3:21" ht="14.25" customHeight="1">
      <c r="C53" s="5" t="s">
        <v>125</v>
      </c>
      <c r="D53" s="5"/>
      <c r="E53" s="14"/>
      <c r="F53" s="32">
        <f>SUM(F46:F52)</f>
        <v>139</v>
      </c>
      <c r="G53" s="32">
        <f>SUM(G46:G52)</f>
        <v>167</v>
      </c>
      <c r="S53" s="5" t="s">
        <v>125</v>
      </c>
      <c r="T53" s="9">
        <f>SUM(T45:T52)</f>
        <v>1</v>
      </c>
      <c r="U53" s="9">
        <f>SUM(U45:U52)</f>
        <v>1</v>
      </c>
    </row>
    <row r="54" spans="5:7" ht="14.25" customHeight="1">
      <c r="E54" s="12"/>
      <c r="F54" s="30"/>
      <c r="G54" s="30"/>
    </row>
    <row r="55" spans="5:7" ht="14.25" customHeight="1">
      <c r="E55" s="12"/>
      <c r="F55" s="30"/>
      <c r="G55" s="30"/>
    </row>
    <row r="56" spans="2:7" ht="14.25" customHeight="1">
      <c r="B56" s="35" t="s">
        <v>64</v>
      </c>
      <c r="E56" s="12"/>
      <c r="F56" s="29" t="s">
        <v>145</v>
      </c>
      <c r="G56" s="29" t="s">
        <v>146</v>
      </c>
    </row>
    <row r="57" spans="3:21" ht="14.25" customHeight="1">
      <c r="C57" t="s">
        <v>50</v>
      </c>
      <c r="E57" s="12"/>
      <c r="F57" s="30">
        <v>15</v>
      </c>
      <c r="G57" s="30">
        <v>16</v>
      </c>
      <c r="S57" s="10" t="s">
        <v>135</v>
      </c>
      <c r="T57" s="7">
        <f>G57/G65</f>
        <v>0.09580838323353294</v>
      </c>
      <c r="U57" s="7">
        <f>F57/F65</f>
        <v>0.1079136690647482</v>
      </c>
    </row>
    <row r="58" spans="3:21" ht="14.25" customHeight="1">
      <c r="C58" s="4" t="s">
        <v>51</v>
      </c>
      <c r="D58" s="4"/>
      <c r="E58" s="13"/>
      <c r="F58" s="31">
        <v>11</v>
      </c>
      <c r="G58" s="31">
        <v>22</v>
      </c>
      <c r="H58" s="16" t="s">
        <v>147</v>
      </c>
      <c r="S58" s="4" t="s">
        <v>136</v>
      </c>
      <c r="T58" s="8">
        <f>G58/G65</f>
        <v>0.1317365269461078</v>
      </c>
      <c r="U58" s="8">
        <f>F58/F65</f>
        <v>0.07913669064748201</v>
      </c>
    </row>
    <row r="59" spans="3:21" ht="14.25" customHeight="1">
      <c r="C59" t="s">
        <v>52</v>
      </c>
      <c r="E59" s="12"/>
      <c r="F59" s="30">
        <v>14</v>
      </c>
      <c r="G59" s="30">
        <v>14</v>
      </c>
      <c r="H59" s="16"/>
      <c r="S59" t="s">
        <v>151</v>
      </c>
      <c r="T59" s="7">
        <f>G59/G65</f>
        <v>0.08383233532934131</v>
      </c>
      <c r="U59" s="7">
        <f>F59/F65</f>
        <v>0.10071942446043165</v>
      </c>
    </row>
    <row r="60" spans="3:21" ht="14.25" customHeight="1">
      <c r="C60" s="4" t="s">
        <v>53</v>
      </c>
      <c r="D60" s="4"/>
      <c r="E60" s="13"/>
      <c r="F60" s="31">
        <v>12</v>
      </c>
      <c r="G60" s="31">
        <v>20</v>
      </c>
      <c r="S60" s="4" t="s">
        <v>152</v>
      </c>
      <c r="T60" s="8">
        <f>G60/G65</f>
        <v>0.11976047904191617</v>
      </c>
      <c r="U60" s="8">
        <f>F60/F65</f>
        <v>0.08633093525179857</v>
      </c>
    </row>
    <row r="61" spans="3:21" ht="14.25" customHeight="1">
      <c r="C61" t="s">
        <v>54</v>
      </c>
      <c r="E61" s="12"/>
      <c r="F61" s="30">
        <v>17</v>
      </c>
      <c r="G61" s="30">
        <v>23</v>
      </c>
      <c r="S61" t="s">
        <v>153</v>
      </c>
      <c r="T61" s="7">
        <f>G61/G65</f>
        <v>0.1377245508982036</v>
      </c>
      <c r="U61" s="7">
        <f>F61/F65</f>
        <v>0.1223021582733813</v>
      </c>
    </row>
    <row r="62" spans="3:21" ht="14.25" customHeight="1">
      <c r="C62" s="4" t="s">
        <v>55</v>
      </c>
      <c r="D62" s="4"/>
      <c r="E62" s="13"/>
      <c r="F62" s="31">
        <v>26</v>
      </c>
      <c r="G62" s="31">
        <v>23</v>
      </c>
      <c r="S62" s="4" t="s">
        <v>154</v>
      </c>
      <c r="T62" s="8">
        <f>G62/G65</f>
        <v>0.1377245508982036</v>
      </c>
      <c r="U62" s="8">
        <f>F62/F65</f>
        <v>0.18705035971223022</v>
      </c>
    </row>
    <row r="63" spans="3:21" ht="14.25" customHeight="1">
      <c r="C63" t="s">
        <v>56</v>
      </c>
      <c r="E63" s="12"/>
      <c r="F63" s="30">
        <v>38</v>
      </c>
      <c r="G63" s="30">
        <v>41</v>
      </c>
      <c r="S63" t="s">
        <v>231</v>
      </c>
      <c r="T63" s="7">
        <f>G63/G65</f>
        <v>0.24550898203592814</v>
      </c>
      <c r="U63" s="7">
        <f>F63/F65</f>
        <v>0.2733812949640288</v>
      </c>
    </row>
    <row r="64" spans="3:21" ht="14.25" customHeight="1">
      <c r="C64" s="4" t="s">
        <v>124</v>
      </c>
      <c r="D64" s="4"/>
      <c r="E64" s="13"/>
      <c r="F64" s="31">
        <v>6</v>
      </c>
      <c r="G64" s="31">
        <v>8</v>
      </c>
      <c r="H64" s="16" t="s">
        <v>148</v>
      </c>
      <c r="S64" s="4" t="s">
        <v>142</v>
      </c>
      <c r="T64" s="8">
        <f>G64/G65</f>
        <v>0.04790419161676647</v>
      </c>
      <c r="U64" s="8">
        <f>F64/F65</f>
        <v>0.04316546762589928</v>
      </c>
    </row>
    <row r="65" spans="3:21" ht="14.25" customHeight="1">
      <c r="C65" s="5" t="s">
        <v>125</v>
      </c>
      <c r="D65" s="5"/>
      <c r="E65" s="14"/>
      <c r="F65" s="32">
        <f>SUM(F57:F64)</f>
        <v>139</v>
      </c>
      <c r="G65" s="32">
        <f>SUM(G57:G64)</f>
        <v>167</v>
      </c>
      <c r="S65" s="5" t="s">
        <v>125</v>
      </c>
      <c r="T65" s="9">
        <f>SUM(T57:T64)</f>
        <v>1</v>
      </c>
      <c r="U65" s="9">
        <f>SUM(U57:U64)</f>
        <v>1</v>
      </c>
    </row>
    <row r="66" spans="3:8" ht="14.25" customHeight="1">
      <c r="C66" s="15"/>
      <c r="D66" s="15"/>
      <c r="E66" s="17"/>
      <c r="F66" s="33"/>
      <c r="G66" s="33"/>
      <c r="H66" s="15"/>
    </row>
    <row r="67" spans="2:7" ht="14.25" customHeight="1">
      <c r="B67" s="35" t="s">
        <v>169</v>
      </c>
      <c r="E67" s="12"/>
      <c r="F67" s="30"/>
      <c r="G67" s="30"/>
    </row>
    <row r="68" spans="2:7" ht="14.25" customHeight="1">
      <c r="B68" s="35" t="s">
        <v>254</v>
      </c>
      <c r="E68" s="12"/>
      <c r="F68" s="29" t="s">
        <v>145</v>
      </c>
      <c r="G68" s="34" t="s">
        <v>226</v>
      </c>
    </row>
    <row r="69" spans="3:21" ht="14.25" customHeight="1">
      <c r="C69" t="s">
        <v>66</v>
      </c>
      <c r="E69" s="12"/>
      <c r="F69" s="30">
        <v>123</v>
      </c>
      <c r="G69" s="30">
        <v>100</v>
      </c>
      <c r="S69" t="s">
        <v>163</v>
      </c>
      <c r="T69" s="7">
        <f>G69/G77</f>
        <v>0.704225352112676</v>
      </c>
      <c r="U69" s="7">
        <f>F69/F77</f>
        <v>0.7365269461077845</v>
      </c>
    </row>
    <row r="70" spans="3:21" ht="14.25" customHeight="1">
      <c r="C70" s="4" t="s">
        <v>67</v>
      </c>
      <c r="D70" s="4"/>
      <c r="E70" s="13"/>
      <c r="F70" s="31">
        <v>0</v>
      </c>
      <c r="G70" s="31">
        <v>0</v>
      </c>
      <c r="H70" s="20" t="s">
        <v>310</v>
      </c>
      <c r="S70" s="4" t="s">
        <v>138</v>
      </c>
      <c r="T70" s="8">
        <f>G70/G77</f>
        <v>0</v>
      </c>
      <c r="U70" s="8">
        <f>F70/F77</f>
        <v>0</v>
      </c>
    </row>
    <row r="71" spans="3:21" ht="14.25" customHeight="1">
      <c r="C71" t="s">
        <v>68</v>
      </c>
      <c r="E71" s="12"/>
      <c r="F71" s="30">
        <v>2</v>
      </c>
      <c r="G71" s="30">
        <v>2</v>
      </c>
      <c r="S71" t="s">
        <v>165</v>
      </c>
      <c r="T71" s="7">
        <f>G71/G77</f>
        <v>0.014084507042253521</v>
      </c>
      <c r="U71" s="7">
        <f>F71/F77</f>
        <v>0.011976047904191617</v>
      </c>
    </row>
    <row r="72" spans="3:21" ht="14.25" customHeight="1">
      <c r="C72" s="44" t="s">
        <v>289</v>
      </c>
      <c r="D72" s="4"/>
      <c r="E72" s="13"/>
      <c r="F72" s="31">
        <v>20</v>
      </c>
      <c r="G72" s="31">
        <v>20</v>
      </c>
      <c r="S72" s="4" t="s">
        <v>168</v>
      </c>
      <c r="T72" s="8">
        <f>G72/G77</f>
        <v>0.14084507042253522</v>
      </c>
      <c r="U72" s="8">
        <f>F72/F77</f>
        <v>0.11976047904191617</v>
      </c>
    </row>
    <row r="73" spans="3:21" ht="14.25" customHeight="1">
      <c r="C73" s="45" t="s">
        <v>290</v>
      </c>
      <c r="E73" s="12"/>
      <c r="F73" s="30">
        <v>17</v>
      </c>
      <c r="G73" s="30">
        <v>17</v>
      </c>
      <c r="S73" t="s">
        <v>166</v>
      </c>
      <c r="T73" s="7">
        <f>G73/G77</f>
        <v>0.11971830985915492</v>
      </c>
      <c r="U73" s="7">
        <f>F73/F77</f>
        <v>0.10179640718562874</v>
      </c>
    </row>
    <row r="74" spans="3:21" ht="14.25" customHeight="1">
      <c r="C74" s="4" t="s">
        <v>291</v>
      </c>
      <c r="D74" s="4"/>
      <c r="E74" s="13"/>
      <c r="F74" s="31">
        <v>3</v>
      </c>
      <c r="G74" s="31">
        <v>3</v>
      </c>
      <c r="H74" s="52" t="s">
        <v>227</v>
      </c>
      <c r="S74" s="4" t="s">
        <v>167</v>
      </c>
      <c r="T74" s="8">
        <f>G74/G77</f>
        <v>0.02112676056338028</v>
      </c>
      <c r="U74" s="8">
        <f>F74/F77</f>
        <v>0.017964071856287425</v>
      </c>
    </row>
    <row r="75" spans="3:21" ht="14.25" customHeight="1">
      <c r="C75" t="s">
        <v>69</v>
      </c>
      <c r="E75" s="12"/>
      <c r="F75" s="30">
        <v>0</v>
      </c>
      <c r="G75" s="30">
        <v>0</v>
      </c>
      <c r="H75" s="52"/>
      <c r="S75" t="s">
        <v>139</v>
      </c>
      <c r="T75" s="7">
        <f>G75/G77</f>
        <v>0</v>
      </c>
      <c r="U75" s="7">
        <f>F75/F77</f>
        <v>0</v>
      </c>
    </row>
    <row r="76" spans="3:21" ht="14.25" customHeight="1">
      <c r="C76" s="4" t="s">
        <v>124</v>
      </c>
      <c r="D76" s="4"/>
      <c r="E76" s="13"/>
      <c r="F76" s="31">
        <v>2</v>
      </c>
      <c r="G76" s="31">
        <v>0</v>
      </c>
      <c r="H76" s="52"/>
      <c r="S76" s="4" t="s">
        <v>142</v>
      </c>
      <c r="T76" s="8">
        <f>G76/G77</f>
        <v>0</v>
      </c>
      <c r="U76" s="8">
        <f>F76/F77</f>
        <v>0.011976047904191617</v>
      </c>
    </row>
    <row r="77" spans="3:21" ht="14.25" customHeight="1">
      <c r="C77" s="5" t="s">
        <v>125</v>
      </c>
      <c r="D77" s="5"/>
      <c r="E77" s="14"/>
      <c r="F77" s="32">
        <f>SUM(F69:F76)</f>
        <v>167</v>
      </c>
      <c r="G77" s="32">
        <f>SUM(G69:G76)</f>
        <v>142</v>
      </c>
      <c r="H77" s="52"/>
      <c r="S77" s="5" t="s">
        <v>125</v>
      </c>
      <c r="T77" s="9">
        <f>SUM(T69:T76)</f>
        <v>0.9999999999999999</v>
      </c>
      <c r="U77" s="9">
        <f>SUM(U69:U76)</f>
        <v>1.0000000000000002</v>
      </c>
    </row>
    <row r="78" spans="5:8" ht="14.25" customHeight="1">
      <c r="E78" s="12"/>
      <c r="F78" s="30"/>
      <c r="G78" s="30"/>
      <c r="H78" s="15"/>
    </row>
    <row r="79" spans="2:20" ht="14.25" customHeight="1">
      <c r="B79" s="35" t="s">
        <v>70</v>
      </c>
      <c r="E79" s="12"/>
      <c r="F79" s="30"/>
      <c r="G79" s="30"/>
      <c r="S79" t="s">
        <v>232</v>
      </c>
      <c r="T79" s="7">
        <f>G80/G$85</f>
        <v>0.3333333333333333</v>
      </c>
    </row>
    <row r="80" spans="3:20" ht="14.25" customHeight="1">
      <c r="C80" t="s">
        <v>71</v>
      </c>
      <c r="E80" s="12"/>
      <c r="F80" s="30">
        <v>1</v>
      </c>
      <c r="G80" s="30">
        <v>1</v>
      </c>
      <c r="S80" s="4" t="s">
        <v>140</v>
      </c>
      <c r="T80" s="7">
        <f>G81/G$85</f>
        <v>0</v>
      </c>
    </row>
    <row r="81" spans="3:20" ht="14.25" customHeight="1">
      <c r="C81" s="4" t="s">
        <v>72</v>
      </c>
      <c r="D81" s="4"/>
      <c r="E81" s="13"/>
      <c r="F81" s="31">
        <v>0</v>
      </c>
      <c r="G81" s="31">
        <v>0</v>
      </c>
      <c r="S81" t="s">
        <v>141</v>
      </c>
      <c r="T81" s="7">
        <f>G82/G$85</f>
        <v>0</v>
      </c>
    </row>
    <row r="82" spans="3:20" ht="14.25" customHeight="1">
      <c r="C82" t="s">
        <v>73</v>
      </c>
      <c r="E82" s="12"/>
      <c r="F82" s="30">
        <v>0</v>
      </c>
      <c r="G82" s="30">
        <v>0</v>
      </c>
      <c r="H82" s="20" t="s">
        <v>164</v>
      </c>
      <c r="S82" s="4" t="s">
        <v>233</v>
      </c>
      <c r="T82" s="7">
        <f>G83/G$85</f>
        <v>0.3333333333333333</v>
      </c>
    </row>
    <row r="83" spans="3:20" ht="14.25" customHeight="1">
      <c r="C83" s="4" t="s">
        <v>74</v>
      </c>
      <c r="D83" s="4"/>
      <c r="E83" s="13"/>
      <c r="F83" s="31">
        <v>1</v>
      </c>
      <c r="G83" s="31">
        <v>1</v>
      </c>
      <c r="S83" t="s">
        <v>247</v>
      </c>
      <c r="T83" s="7">
        <f>G84/G$85</f>
        <v>0.3333333333333333</v>
      </c>
    </row>
    <row r="84" spans="3:20" ht="14.25" customHeight="1">
      <c r="C84" t="s">
        <v>192</v>
      </c>
      <c r="E84" s="12"/>
      <c r="F84" s="30">
        <v>1</v>
      </c>
      <c r="G84" s="30">
        <v>1</v>
      </c>
      <c r="S84" s="5" t="s">
        <v>125</v>
      </c>
      <c r="T84" s="9">
        <f>SUM(T79:T83)</f>
        <v>1</v>
      </c>
    </row>
    <row r="85" spans="3:7" ht="14.25" customHeight="1">
      <c r="C85" s="5" t="s">
        <v>125</v>
      </c>
      <c r="D85" s="5"/>
      <c r="E85" s="14"/>
      <c r="F85" s="32">
        <f>SUM(F80:F84)</f>
        <v>3</v>
      </c>
      <c r="G85" s="32">
        <f>SUM(G80:G84)</f>
        <v>3</v>
      </c>
    </row>
    <row r="86" spans="5:7" ht="14.25" customHeight="1">
      <c r="E86" s="12"/>
      <c r="F86" s="30"/>
      <c r="G86" t="s">
        <v>303</v>
      </c>
    </row>
  </sheetData>
  <mergeCells count="1">
    <mergeCell ref="H74:H77"/>
  </mergeCells>
  <printOptions/>
  <pageMargins left="0.5905511811023623" right="0.1968503937007874" top="0.5905511811023623" bottom="0.1968503937007874" header="0.31496062992125984" footer="0.31496062992125984"/>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X126"/>
  <sheetViews>
    <sheetView workbookViewId="0" topLeftCell="A1">
      <selection activeCell="I97" sqref="I97"/>
    </sheetView>
  </sheetViews>
  <sheetFormatPr defaultColWidth="9.00390625" defaultRowHeight="15" customHeight="1"/>
  <cols>
    <col min="1" max="2" width="3.125" style="0" customWidth="1"/>
    <col min="3" max="3" width="23.25390625" style="0" customWidth="1"/>
    <col min="4" max="4" width="10.00390625" style="0" customWidth="1"/>
    <col min="5" max="5" width="9.625" style="0" customWidth="1"/>
    <col min="6" max="6" width="9.125" style="0" customWidth="1"/>
    <col min="8" max="8" width="10.125" style="0" customWidth="1"/>
    <col min="9" max="9" width="8.25390625" style="0" customWidth="1"/>
  </cols>
  <sheetData>
    <row r="1" spans="1:8" ht="15" customHeight="1">
      <c r="A1" s="35" t="s">
        <v>75</v>
      </c>
      <c r="B1" s="35"/>
      <c r="C1" s="35"/>
      <c r="D1" s="35"/>
      <c r="G1" s="12"/>
      <c r="H1" s="12"/>
    </row>
    <row r="2" spans="1:22" ht="15" customHeight="1">
      <c r="A2" s="35"/>
      <c r="B2" s="35" t="s">
        <v>255</v>
      </c>
      <c r="C2" s="35"/>
      <c r="D2" s="35"/>
      <c r="U2" t="s">
        <v>148</v>
      </c>
      <c r="V2" s="16" t="s">
        <v>145</v>
      </c>
    </row>
    <row r="3" spans="1:22" ht="15" customHeight="1">
      <c r="A3" s="35"/>
      <c r="B3" s="35"/>
      <c r="C3" s="35"/>
      <c r="D3" s="35"/>
      <c r="G3" s="16" t="s">
        <v>145</v>
      </c>
      <c r="H3" s="16" t="s">
        <v>146</v>
      </c>
      <c r="V3" s="16"/>
    </row>
    <row r="4" spans="3:22" ht="15" customHeight="1">
      <c r="C4" t="s">
        <v>76</v>
      </c>
      <c r="G4" s="30">
        <v>139</v>
      </c>
      <c r="H4" s="12">
        <v>167</v>
      </c>
      <c r="T4" t="s">
        <v>174</v>
      </c>
      <c r="U4" s="7">
        <f aca="true" t="shared" si="0" ref="U4:U9">H4/H$19</f>
        <v>0.25037481259370314</v>
      </c>
      <c r="V4" s="7">
        <f aca="true" t="shared" si="1" ref="V4:V18">G4/G$19</f>
        <v>0.2607879924953096</v>
      </c>
    </row>
    <row r="5" spans="3:22" ht="15" customHeight="1">
      <c r="C5" s="4" t="s">
        <v>77</v>
      </c>
      <c r="D5" s="4"/>
      <c r="E5" s="4"/>
      <c r="F5" s="4"/>
      <c r="G5" s="31">
        <v>22</v>
      </c>
      <c r="H5" s="13">
        <v>52</v>
      </c>
      <c r="T5" s="4" t="s">
        <v>176</v>
      </c>
      <c r="U5" s="7">
        <f t="shared" si="0"/>
        <v>0.07796101949025487</v>
      </c>
      <c r="V5" s="7">
        <f t="shared" si="1"/>
        <v>0.04127579737335835</v>
      </c>
    </row>
    <row r="6" spans="3:22" ht="15" customHeight="1">
      <c r="C6" t="s">
        <v>78</v>
      </c>
      <c r="G6" s="30">
        <v>18</v>
      </c>
      <c r="H6" s="12">
        <v>23</v>
      </c>
      <c r="T6" t="s">
        <v>175</v>
      </c>
      <c r="U6" s="7">
        <f t="shared" si="0"/>
        <v>0.034482758620689655</v>
      </c>
      <c r="V6" s="7">
        <f t="shared" si="1"/>
        <v>0.03377110694183865</v>
      </c>
    </row>
    <row r="7" spans="3:22" ht="15" customHeight="1">
      <c r="C7" s="4" t="s">
        <v>79</v>
      </c>
      <c r="D7" s="4"/>
      <c r="E7" s="4"/>
      <c r="F7" s="4"/>
      <c r="G7" s="31">
        <v>96</v>
      </c>
      <c r="H7" s="13">
        <v>110</v>
      </c>
      <c r="I7" s="16" t="s">
        <v>147</v>
      </c>
      <c r="T7" s="4" t="s">
        <v>177</v>
      </c>
      <c r="U7" s="7">
        <f t="shared" si="0"/>
        <v>0.16491754122938532</v>
      </c>
      <c r="V7" s="7">
        <f t="shared" si="1"/>
        <v>0.1801125703564728</v>
      </c>
    </row>
    <row r="8" spans="3:22" ht="15" customHeight="1">
      <c r="C8" t="s">
        <v>80</v>
      </c>
      <c r="G8" s="30">
        <v>56</v>
      </c>
      <c r="H8" s="12">
        <v>90</v>
      </c>
      <c r="T8" t="s">
        <v>178</v>
      </c>
      <c r="U8" s="7">
        <f t="shared" si="0"/>
        <v>0.13493253373313344</v>
      </c>
      <c r="V8" s="7">
        <f t="shared" si="1"/>
        <v>0.1050656660412758</v>
      </c>
    </row>
    <row r="9" spans="3:22" ht="15" customHeight="1">
      <c r="C9" s="4" t="s">
        <v>81</v>
      </c>
      <c r="D9" s="4"/>
      <c r="E9" s="4"/>
      <c r="F9" s="4"/>
      <c r="G9" s="31">
        <v>71</v>
      </c>
      <c r="H9" s="13">
        <v>78</v>
      </c>
      <c r="T9" s="4" t="s">
        <v>181</v>
      </c>
      <c r="U9" s="7">
        <f t="shared" si="0"/>
        <v>0.11694152923538231</v>
      </c>
      <c r="V9" s="7">
        <f t="shared" si="1"/>
        <v>0.13320825515947468</v>
      </c>
    </row>
    <row r="10" spans="3:22" ht="15" customHeight="1">
      <c r="C10" t="s">
        <v>82</v>
      </c>
      <c r="G10" s="30">
        <v>37</v>
      </c>
      <c r="H10" s="16" t="s">
        <v>173</v>
      </c>
      <c r="T10" t="s">
        <v>298</v>
      </c>
      <c r="U10" s="7">
        <v>0</v>
      </c>
      <c r="V10" s="7">
        <f t="shared" si="1"/>
        <v>0.06941838649155722</v>
      </c>
    </row>
    <row r="11" spans="3:22" ht="15" customHeight="1">
      <c r="C11" s="4" t="s">
        <v>83</v>
      </c>
      <c r="D11" s="4"/>
      <c r="E11" s="4"/>
      <c r="F11" s="4"/>
      <c r="G11" s="31">
        <v>12</v>
      </c>
      <c r="H11" s="13">
        <v>26</v>
      </c>
      <c r="T11" s="4" t="s">
        <v>284</v>
      </c>
      <c r="U11" s="7">
        <f>H11/H$19</f>
        <v>0.038980509745127435</v>
      </c>
      <c r="V11" s="7">
        <f t="shared" si="1"/>
        <v>0.0225140712945591</v>
      </c>
    </row>
    <row r="12" spans="3:22" ht="15" customHeight="1">
      <c r="C12" t="s">
        <v>126</v>
      </c>
      <c r="G12" s="30">
        <v>26</v>
      </c>
      <c r="H12" s="17">
        <v>47</v>
      </c>
      <c r="T12">
        <v>9</v>
      </c>
      <c r="U12" s="7">
        <f>H12/H$19</f>
        <v>0.0704647676161919</v>
      </c>
      <c r="V12" s="7">
        <f t="shared" si="1"/>
        <v>0.04878048780487805</v>
      </c>
    </row>
    <row r="13" spans="3:22" ht="15" customHeight="1">
      <c r="C13" s="4" t="s">
        <v>84</v>
      </c>
      <c r="D13" s="4"/>
      <c r="E13" s="4"/>
      <c r="F13" s="4"/>
      <c r="G13" s="31">
        <v>17</v>
      </c>
      <c r="H13" s="13">
        <v>17</v>
      </c>
      <c r="T13" s="4">
        <v>10</v>
      </c>
      <c r="U13" s="7">
        <f>H13/H$19</f>
        <v>0.025487256371814093</v>
      </c>
      <c r="V13" s="7">
        <f t="shared" si="1"/>
        <v>0.03189493433395872</v>
      </c>
    </row>
    <row r="14" spans="3:22" ht="15" customHeight="1">
      <c r="C14" t="s">
        <v>85</v>
      </c>
      <c r="G14" s="30">
        <v>25</v>
      </c>
      <c r="H14" s="17">
        <v>47</v>
      </c>
      <c r="I14" s="18"/>
      <c r="T14" t="s">
        <v>179</v>
      </c>
      <c r="U14" s="7">
        <f>H14/H$19</f>
        <v>0.0704647676161919</v>
      </c>
      <c r="V14" s="7">
        <f t="shared" si="1"/>
        <v>0.04690431519699812</v>
      </c>
    </row>
    <row r="15" spans="3:22" ht="15" customHeight="1">
      <c r="C15" s="4" t="s">
        <v>86</v>
      </c>
      <c r="D15" s="4"/>
      <c r="E15" s="4"/>
      <c r="F15" s="4"/>
      <c r="G15" s="31">
        <v>3</v>
      </c>
      <c r="H15" s="21" t="s">
        <v>173</v>
      </c>
      <c r="I15" s="16" t="s">
        <v>148</v>
      </c>
      <c r="T15" s="4">
        <v>12</v>
      </c>
      <c r="U15" s="7">
        <v>0</v>
      </c>
      <c r="V15" s="7">
        <f t="shared" si="1"/>
        <v>0.005628517823639775</v>
      </c>
    </row>
    <row r="16" spans="3:22" ht="15" customHeight="1">
      <c r="C16" t="s">
        <v>87</v>
      </c>
      <c r="G16" s="30">
        <v>3</v>
      </c>
      <c r="H16" s="16" t="s">
        <v>173</v>
      </c>
      <c r="T16" t="s">
        <v>180</v>
      </c>
      <c r="U16" s="7">
        <v>0</v>
      </c>
      <c r="V16" s="7">
        <f t="shared" si="1"/>
        <v>0.005628517823639775</v>
      </c>
    </row>
    <row r="17" spans="3:22" ht="15" customHeight="1">
      <c r="C17" s="4" t="s">
        <v>88</v>
      </c>
      <c r="D17" s="4"/>
      <c r="E17" s="4"/>
      <c r="F17" s="4"/>
      <c r="G17" s="31">
        <v>4</v>
      </c>
      <c r="H17" s="21" t="s">
        <v>173</v>
      </c>
      <c r="T17" s="4">
        <v>14</v>
      </c>
      <c r="U17" s="7">
        <v>0</v>
      </c>
      <c r="V17" s="7">
        <f t="shared" si="1"/>
        <v>0.0075046904315197</v>
      </c>
    </row>
    <row r="18" spans="3:22" ht="15" customHeight="1">
      <c r="C18" t="s">
        <v>89</v>
      </c>
      <c r="G18" s="30">
        <v>4</v>
      </c>
      <c r="H18" s="16">
        <v>10</v>
      </c>
      <c r="T18" t="s">
        <v>139</v>
      </c>
      <c r="U18" s="7">
        <f>H18/H$19</f>
        <v>0.014992503748125937</v>
      </c>
      <c r="V18" s="7">
        <f t="shared" si="1"/>
        <v>0.0075046904315197</v>
      </c>
    </row>
    <row r="19" spans="3:22" ht="15" customHeight="1">
      <c r="C19" s="5" t="s">
        <v>125</v>
      </c>
      <c r="D19" s="5"/>
      <c r="E19" s="5"/>
      <c r="F19" s="5"/>
      <c r="G19" s="32">
        <f>SUM(G4:G18)</f>
        <v>533</v>
      </c>
      <c r="H19" s="14">
        <f>SUM(H4:H18)</f>
        <v>667</v>
      </c>
      <c r="T19" s="5" t="s">
        <v>125</v>
      </c>
      <c r="U19" s="9">
        <f>SUM(U4:U18)</f>
        <v>1</v>
      </c>
      <c r="V19" s="9">
        <f>SUM(V4:V18)</f>
        <v>1</v>
      </c>
    </row>
    <row r="20" spans="3:8" ht="15" customHeight="1">
      <c r="C20" s="3" t="s">
        <v>256</v>
      </c>
      <c r="D20" s="3"/>
      <c r="G20" s="12"/>
      <c r="H20" s="12"/>
    </row>
    <row r="21" spans="3:8" ht="9" customHeight="1">
      <c r="C21" s="3"/>
      <c r="D21" s="3"/>
      <c r="G21" s="12"/>
      <c r="H21" s="12"/>
    </row>
    <row r="22" spans="2:8" ht="15" customHeight="1">
      <c r="B22" s="35" t="s">
        <v>172</v>
      </c>
      <c r="C22" s="3"/>
      <c r="D22" s="3"/>
      <c r="G22" s="12"/>
      <c r="H22" s="12"/>
    </row>
    <row r="23" spans="2:22" ht="15" customHeight="1">
      <c r="B23" s="35"/>
      <c r="C23" s="3"/>
      <c r="D23" s="3"/>
      <c r="G23" s="16" t="s">
        <v>145</v>
      </c>
      <c r="H23" s="16" t="s">
        <v>146</v>
      </c>
      <c r="U23" t="s">
        <v>148</v>
      </c>
      <c r="V23" s="16" t="s">
        <v>145</v>
      </c>
    </row>
    <row r="24" spans="3:22" ht="15" customHeight="1">
      <c r="C24" t="s">
        <v>76</v>
      </c>
      <c r="G24" s="12">
        <v>139</v>
      </c>
      <c r="H24" s="12">
        <v>167</v>
      </c>
      <c r="T24" t="s">
        <v>174</v>
      </c>
      <c r="U24" s="7">
        <f aca="true" t="shared" si="2" ref="U24:U29">H24/H$39</f>
        <v>0.2638230647709321</v>
      </c>
      <c r="V24" s="7">
        <f aca="true" t="shared" si="3" ref="V24:V38">G24/G$39</f>
        <v>0.2673076923076923</v>
      </c>
    </row>
    <row r="25" spans="3:22" ht="15" customHeight="1">
      <c r="C25" s="4" t="s">
        <v>77</v>
      </c>
      <c r="D25" s="4"/>
      <c r="E25" s="4"/>
      <c r="F25" s="4"/>
      <c r="G25" s="13">
        <v>19</v>
      </c>
      <c r="H25" s="13">
        <v>43</v>
      </c>
      <c r="T25" s="4" t="s">
        <v>176</v>
      </c>
      <c r="U25" s="7">
        <f t="shared" si="2"/>
        <v>0.0679304897314376</v>
      </c>
      <c r="V25" s="7">
        <f t="shared" si="3"/>
        <v>0.03653846153846154</v>
      </c>
    </row>
    <row r="26" spans="3:22" ht="15" customHeight="1">
      <c r="C26" t="s">
        <v>78</v>
      </c>
      <c r="G26" s="12">
        <v>16</v>
      </c>
      <c r="H26" s="12">
        <v>18</v>
      </c>
      <c r="T26" t="s">
        <v>175</v>
      </c>
      <c r="U26" s="7">
        <f t="shared" si="2"/>
        <v>0.02843601895734597</v>
      </c>
      <c r="V26" s="7">
        <f t="shared" si="3"/>
        <v>0.03076923076923077</v>
      </c>
    </row>
    <row r="27" spans="3:22" ht="15" customHeight="1">
      <c r="C27" s="4" t="s">
        <v>79</v>
      </c>
      <c r="D27" s="4"/>
      <c r="E27" s="4"/>
      <c r="F27" s="4"/>
      <c r="G27" s="13">
        <v>97</v>
      </c>
      <c r="H27" s="13">
        <v>121</v>
      </c>
      <c r="T27" s="4" t="s">
        <v>177</v>
      </c>
      <c r="U27" s="7">
        <f t="shared" si="2"/>
        <v>0.1911532385466035</v>
      </c>
      <c r="V27" s="7">
        <f t="shared" si="3"/>
        <v>0.18653846153846154</v>
      </c>
    </row>
    <row r="28" spans="3:22" ht="15" customHeight="1">
      <c r="C28" t="s">
        <v>80</v>
      </c>
      <c r="G28" s="12">
        <v>59</v>
      </c>
      <c r="H28" s="12">
        <v>92</v>
      </c>
      <c r="I28" s="50" t="s">
        <v>147</v>
      </c>
      <c r="T28" t="s">
        <v>178</v>
      </c>
      <c r="U28" s="7">
        <f t="shared" si="2"/>
        <v>0.14533965244865718</v>
      </c>
      <c r="V28" s="7">
        <f t="shared" si="3"/>
        <v>0.11346153846153846</v>
      </c>
    </row>
    <row r="29" spans="3:22" ht="15" customHeight="1">
      <c r="C29" s="4" t="s">
        <v>81</v>
      </c>
      <c r="D29" s="4"/>
      <c r="E29" s="4"/>
      <c r="F29" s="4"/>
      <c r="G29" s="13">
        <v>69</v>
      </c>
      <c r="H29" s="13">
        <v>76</v>
      </c>
      <c r="I29" s="51"/>
      <c r="T29" s="4" t="s">
        <v>236</v>
      </c>
      <c r="U29" s="7">
        <f t="shared" si="2"/>
        <v>0.12006319115323855</v>
      </c>
      <c r="V29" s="7">
        <f t="shared" si="3"/>
        <v>0.1326923076923077</v>
      </c>
    </row>
    <row r="30" spans="3:22" ht="15" customHeight="1">
      <c r="C30" t="s">
        <v>82</v>
      </c>
      <c r="G30" s="18">
        <v>35</v>
      </c>
      <c r="H30" s="18" t="s">
        <v>173</v>
      </c>
      <c r="T30" t="s">
        <v>298</v>
      </c>
      <c r="U30" s="7">
        <v>0</v>
      </c>
      <c r="V30" s="7">
        <f t="shared" si="3"/>
        <v>0.0673076923076923</v>
      </c>
    </row>
    <row r="31" spans="3:22" ht="15" customHeight="1">
      <c r="C31" s="4" t="s">
        <v>83</v>
      </c>
      <c r="D31" s="4"/>
      <c r="E31" s="4"/>
      <c r="F31" s="4"/>
      <c r="G31" s="13">
        <v>14</v>
      </c>
      <c r="H31" s="13">
        <v>26</v>
      </c>
      <c r="T31" s="4" t="s">
        <v>284</v>
      </c>
      <c r="U31" s="7">
        <f>H31/H$39</f>
        <v>0.04107424960505529</v>
      </c>
      <c r="V31" s="7">
        <f t="shared" si="3"/>
        <v>0.026923076923076925</v>
      </c>
    </row>
    <row r="32" spans="3:22" ht="15" customHeight="1">
      <c r="C32" t="s">
        <v>126</v>
      </c>
      <c r="G32" s="17">
        <v>27</v>
      </c>
      <c r="H32" s="17">
        <v>41</v>
      </c>
      <c r="T32">
        <v>9</v>
      </c>
      <c r="U32" s="7">
        <f>H32/H$39</f>
        <v>0.06477093206951026</v>
      </c>
      <c r="V32" s="7">
        <f t="shared" si="3"/>
        <v>0.051923076923076926</v>
      </c>
    </row>
    <row r="33" spans="3:22" ht="15" customHeight="1">
      <c r="C33" s="4" t="s">
        <v>84</v>
      </c>
      <c r="D33" s="4"/>
      <c r="E33" s="4"/>
      <c r="F33" s="4"/>
      <c r="G33" s="13">
        <v>17</v>
      </c>
      <c r="H33" s="13">
        <v>13</v>
      </c>
      <c r="T33" s="4">
        <v>10</v>
      </c>
      <c r="U33" s="7">
        <f>H33/H$39</f>
        <v>0.020537124802527645</v>
      </c>
      <c r="V33" s="7">
        <f t="shared" si="3"/>
        <v>0.032692307692307694</v>
      </c>
    </row>
    <row r="34" spans="3:22" ht="15" customHeight="1">
      <c r="C34" t="s">
        <v>85</v>
      </c>
      <c r="G34" s="17">
        <v>13</v>
      </c>
      <c r="H34" s="17">
        <v>19</v>
      </c>
      <c r="I34" s="18"/>
      <c r="T34" t="s">
        <v>179</v>
      </c>
      <c r="U34" s="7">
        <f>H34/H$39</f>
        <v>0.030015797788309637</v>
      </c>
      <c r="V34" s="7">
        <f t="shared" si="3"/>
        <v>0.025</v>
      </c>
    </row>
    <row r="35" spans="3:22" ht="15" customHeight="1">
      <c r="C35" s="4" t="s">
        <v>86</v>
      </c>
      <c r="D35" s="4"/>
      <c r="E35" s="4"/>
      <c r="F35" s="4"/>
      <c r="G35" s="21">
        <v>3</v>
      </c>
      <c r="H35" s="21" t="s">
        <v>173</v>
      </c>
      <c r="T35" s="4">
        <v>12</v>
      </c>
      <c r="U35" s="7">
        <v>0</v>
      </c>
      <c r="V35" s="7">
        <f t="shared" si="3"/>
        <v>0.0057692307692307696</v>
      </c>
    </row>
    <row r="36" spans="3:22" ht="15" customHeight="1">
      <c r="C36" t="s">
        <v>87</v>
      </c>
      <c r="G36" s="18">
        <v>2</v>
      </c>
      <c r="H36" s="18" t="s">
        <v>173</v>
      </c>
      <c r="T36" t="s">
        <v>180</v>
      </c>
      <c r="U36" s="7">
        <v>0</v>
      </c>
      <c r="V36" s="7">
        <f t="shared" si="3"/>
        <v>0.0038461538461538464</v>
      </c>
    </row>
    <row r="37" spans="3:22" ht="15" customHeight="1">
      <c r="C37" s="4" t="s">
        <v>88</v>
      </c>
      <c r="D37" s="4"/>
      <c r="E37" s="4"/>
      <c r="F37" s="4"/>
      <c r="G37" s="21">
        <v>4</v>
      </c>
      <c r="H37" s="21" t="s">
        <v>173</v>
      </c>
      <c r="I37" s="16" t="s">
        <v>148</v>
      </c>
      <c r="T37" s="4">
        <v>14</v>
      </c>
      <c r="U37" s="7">
        <v>0</v>
      </c>
      <c r="V37" s="7">
        <f t="shared" si="3"/>
        <v>0.007692307692307693</v>
      </c>
    </row>
    <row r="38" spans="3:22" ht="15" customHeight="1">
      <c r="C38" t="s">
        <v>89</v>
      </c>
      <c r="G38" s="17">
        <v>6</v>
      </c>
      <c r="H38" s="17">
        <v>17</v>
      </c>
      <c r="T38" t="s">
        <v>139</v>
      </c>
      <c r="U38" s="7">
        <f>H38/H$39</f>
        <v>0.026856240126382307</v>
      </c>
      <c r="V38" s="7">
        <f t="shared" si="3"/>
        <v>0.011538461538461539</v>
      </c>
    </row>
    <row r="39" spans="3:22" ht="15" customHeight="1">
      <c r="C39" s="5" t="s">
        <v>125</v>
      </c>
      <c r="D39" s="5"/>
      <c r="E39" s="5"/>
      <c r="F39" s="5"/>
      <c r="G39" s="14">
        <f>SUM(G24:G38)</f>
        <v>520</v>
      </c>
      <c r="H39" s="14">
        <f>SUM(H24:H38)</f>
        <v>633</v>
      </c>
      <c r="T39" s="5" t="s">
        <v>125</v>
      </c>
      <c r="U39" s="9">
        <f>SUM(U24:U38)</f>
        <v>1</v>
      </c>
      <c r="V39" s="9">
        <f>SUM(V24:V38)</f>
        <v>0.9999999999999999</v>
      </c>
    </row>
    <row r="40" spans="3:8" ht="15" customHeight="1">
      <c r="C40" s="3" t="s">
        <v>235</v>
      </c>
      <c r="D40" s="3"/>
      <c r="G40" s="12"/>
      <c r="H40" s="12"/>
    </row>
    <row r="41" spans="3:8" ht="15" customHeight="1">
      <c r="C41" s="3" t="s">
        <v>234</v>
      </c>
      <c r="D41" s="3"/>
      <c r="G41" s="12"/>
      <c r="H41" s="12"/>
    </row>
    <row r="42" spans="7:8" ht="15" customHeight="1">
      <c r="G42" s="12"/>
      <c r="H42" t="s">
        <v>304</v>
      </c>
    </row>
    <row r="43" spans="1:23" ht="15" customHeight="1">
      <c r="A43" s="35" t="s">
        <v>292</v>
      </c>
      <c r="B43" s="35"/>
      <c r="C43" s="35"/>
      <c r="G43" s="12"/>
      <c r="H43" s="12"/>
      <c r="I43" s="35" t="s">
        <v>296</v>
      </c>
      <c r="W43" s="15"/>
    </row>
    <row r="44" spans="1:23" ht="15" customHeight="1">
      <c r="A44" s="35"/>
      <c r="B44" s="35" t="s">
        <v>255</v>
      </c>
      <c r="C44" s="35"/>
      <c r="G44" s="12"/>
      <c r="H44" s="12"/>
      <c r="W44" s="15"/>
    </row>
    <row r="45" spans="1:23" ht="15" customHeight="1">
      <c r="A45" s="35"/>
      <c r="B45" s="35"/>
      <c r="C45" s="35"/>
      <c r="G45" s="16" t="s">
        <v>145</v>
      </c>
      <c r="H45" s="16" t="s">
        <v>146</v>
      </c>
      <c r="W45" s="15"/>
    </row>
    <row r="46" spans="3:22" ht="15" customHeight="1">
      <c r="C46" t="s">
        <v>76</v>
      </c>
      <c r="G46" s="30">
        <v>114</v>
      </c>
      <c r="H46" s="12">
        <v>141</v>
      </c>
      <c r="T46" t="s">
        <v>174</v>
      </c>
      <c r="U46" s="7">
        <f aca="true" t="shared" si="4" ref="U46:U51">H46/H$61</f>
        <v>0.22523961661341854</v>
      </c>
      <c r="V46" s="7">
        <f aca="true" t="shared" si="5" ref="V46:V60">G46/G$61</f>
        <v>0.22845691382765532</v>
      </c>
    </row>
    <row r="47" spans="3:22" ht="15" customHeight="1">
      <c r="C47" s="4" t="s">
        <v>77</v>
      </c>
      <c r="D47" s="4"/>
      <c r="E47" s="4"/>
      <c r="F47" s="4"/>
      <c r="G47" s="31">
        <v>22</v>
      </c>
      <c r="H47" s="13">
        <v>46</v>
      </c>
      <c r="T47" s="4" t="s">
        <v>176</v>
      </c>
      <c r="U47" s="7">
        <f t="shared" si="4"/>
        <v>0.07348242811501597</v>
      </c>
      <c r="V47" s="7">
        <f t="shared" si="5"/>
        <v>0.04408817635270541</v>
      </c>
    </row>
    <row r="48" spans="3:22" ht="15" customHeight="1">
      <c r="C48" t="s">
        <v>78</v>
      </c>
      <c r="G48" s="30">
        <v>17</v>
      </c>
      <c r="H48" s="12">
        <v>22</v>
      </c>
      <c r="T48" t="s">
        <v>175</v>
      </c>
      <c r="U48" s="7">
        <f t="shared" si="4"/>
        <v>0.03514376996805112</v>
      </c>
      <c r="V48" s="7">
        <f t="shared" si="5"/>
        <v>0.03406813627254509</v>
      </c>
    </row>
    <row r="49" spans="3:22" ht="15" customHeight="1">
      <c r="C49" s="4" t="s">
        <v>79</v>
      </c>
      <c r="D49" s="4"/>
      <c r="E49" s="4"/>
      <c r="F49" s="4"/>
      <c r="G49" s="31">
        <v>92</v>
      </c>
      <c r="H49" s="13">
        <v>107</v>
      </c>
      <c r="I49" s="50" t="s">
        <v>147</v>
      </c>
      <c r="T49" s="4" t="s">
        <v>177</v>
      </c>
      <c r="U49" s="7">
        <f t="shared" si="4"/>
        <v>0.17092651757188498</v>
      </c>
      <c r="V49" s="7">
        <f t="shared" si="5"/>
        <v>0.1843687374749499</v>
      </c>
    </row>
    <row r="50" spans="3:22" ht="15" customHeight="1">
      <c r="C50" t="s">
        <v>80</v>
      </c>
      <c r="G50" s="30">
        <v>55</v>
      </c>
      <c r="H50" s="12">
        <v>89</v>
      </c>
      <c r="I50" s="51"/>
      <c r="T50" t="s">
        <v>178</v>
      </c>
      <c r="U50" s="7">
        <f t="shared" si="4"/>
        <v>0.14217252396166133</v>
      </c>
      <c r="V50" s="7">
        <f t="shared" si="5"/>
        <v>0.11022044088176353</v>
      </c>
    </row>
    <row r="51" spans="3:22" ht="15" customHeight="1">
      <c r="C51" s="4" t="s">
        <v>81</v>
      </c>
      <c r="D51" s="4"/>
      <c r="E51" s="4"/>
      <c r="F51" s="4"/>
      <c r="G51" s="31">
        <v>71</v>
      </c>
      <c r="H51" s="13">
        <v>78</v>
      </c>
      <c r="T51" s="4" t="s">
        <v>297</v>
      </c>
      <c r="U51" s="7">
        <f t="shared" si="4"/>
        <v>0.12460063897763578</v>
      </c>
      <c r="V51" s="7">
        <f t="shared" si="5"/>
        <v>0.14228456913827656</v>
      </c>
    </row>
    <row r="52" spans="3:22" ht="15" customHeight="1">
      <c r="C52" t="s">
        <v>82</v>
      </c>
      <c r="G52" s="30">
        <v>36</v>
      </c>
      <c r="H52" s="16" t="s">
        <v>173</v>
      </c>
      <c r="T52" t="s">
        <v>298</v>
      </c>
      <c r="U52" s="7">
        <v>0</v>
      </c>
      <c r="V52" s="7">
        <f t="shared" si="5"/>
        <v>0.07214428857715431</v>
      </c>
    </row>
    <row r="53" spans="3:22" ht="15" customHeight="1">
      <c r="C53" s="4" t="s">
        <v>83</v>
      </c>
      <c r="D53" s="4"/>
      <c r="E53" s="4"/>
      <c r="F53" s="4"/>
      <c r="G53" s="31">
        <v>12</v>
      </c>
      <c r="H53" s="13">
        <v>26</v>
      </c>
      <c r="T53" s="4" t="s">
        <v>284</v>
      </c>
      <c r="U53" s="7">
        <f>H53/H$61</f>
        <v>0.04153354632587859</v>
      </c>
      <c r="V53" s="7">
        <f t="shared" si="5"/>
        <v>0.02404809619238477</v>
      </c>
    </row>
    <row r="54" spans="3:22" ht="15" customHeight="1">
      <c r="C54" t="s">
        <v>126</v>
      </c>
      <c r="G54" s="30">
        <v>26</v>
      </c>
      <c r="H54" s="17">
        <v>47</v>
      </c>
      <c r="T54">
        <v>9</v>
      </c>
      <c r="U54" s="7">
        <f>H54/H$61</f>
        <v>0.07507987220447285</v>
      </c>
      <c r="V54" s="7">
        <f t="shared" si="5"/>
        <v>0.052104208416833664</v>
      </c>
    </row>
    <row r="55" spans="3:22" ht="15" customHeight="1">
      <c r="C55" s="4" t="s">
        <v>84</v>
      </c>
      <c r="D55" s="4"/>
      <c r="E55" s="4"/>
      <c r="F55" s="4"/>
      <c r="G55" s="31">
        <v>17</v>
      </c>
      <c r="H55" s="13">
        <v>17</v>
      </c>
      <c r="T55" s="4">
        <v>10</v>
      </c>
      <c r="U55" s="7">
        <f>H55/H$61</f>
        <v>0.027156549520766772</v>
      </c>
      <c r="V55" s="7">
        <f t="shared" si="5"/>
        <v>0.03406813627254509</v>
      </c>
    </row>
    <row r="56" spans="3:22" ht="15" customHeight="1">
      <c r="C56" t="s">
        <v>85</v>
      </c>
      <c r="G56" s="30">
        <v>23</v>
      </c>
      <c r="H56" s="17">
        <v>43</v>
      </c>
      <c r="I56" s="18"/>
      <c r="T56" t="s">
        <v>179</v>
      </c>
      <c r="U56" s="7">
        <f>H56/H$61</f>
        <v>0.06869009584664537</v>
      </c>
      <c r="V56" s="7">
        <f t="shared" si="5"/>
        <v>0.04609218436873747</v>
      </c>
    </row>
    <row r="57" spans="3:22" ht="15" customHeight="1">
      <c r="C57" s="4" t="s">
        <v>86</v>
      </c>
      <c r="D57" s="4"/>
      <c r="E57" s="4"/>
      <c r="F57" s="4"/>
      <c r="G57" s="31">
        <v>3</v>
      </c>
      <c r="H57" s="21" t="s">
        <v>173</v>
      </c>
      <c r="I57" s="16" t="s">
        <v>148</v>
      </c>
      <c r="T57" s="4">
        <v>12</v>
      </c>
      <c r="U57" s="7">
        <v>0</v>
      </c>
      <c r="V57" s="7">
        <f t="shared" si="5"/>
        <v>0.006012024048096192</v>
      </c>
    </row>
    <row r="58" spans="3:22" ht="15" customHeight="1">
      <c r="C58" t="s">
        <v>87</v>
      </c>
      <c r="G58" s="30">
        <v>3</v>
      </c>
      <c r="H58" s="16" t="s">
        <v>173</v>
      </c>
      <c r="T58" t="s">
        <v>180</v>
      </c>
      <c r="U58" s="7">
        <v>0</v>
      </c>
      <c r="V58" s="7">
        <f t="shared" si="5"/>
        <v>0.006012024048096192</v>
      </c>
    </row>
    <row r="59" spans="3:22" ht="15" customHeight="1">
      <c r="C59" s="4" t="s">
        <v>88</v>
      </c>
      <c r="D59" s="4"/>
      <c r="E59" s="4"/>
      <c r="F59" s="4"/>
      <c r="G59" s="31">
        <v>4</v>
      </c>
      <c r="H59" s="21" t="s">
        <v>173</v>
      </c>
      <c r="T59" s="4">
        <v>14</v>
      </c>
      <c r="U59" s="7">
        <v>0</v>
      </c>
      <c r="V59" s="7">
        <f t="shared" si="5"/>
        <v>0.008016032064128256</v>
      </c>
    </row>
    <row r="60" spans="3:22" ht="15" customHeight="1">
      <c r="C60" t="s">
        <v>89</v>
      </c>
      <c r="G60" s="30">
        <v>4</v>
      </c>
      <c r="H60" s="16">
        <v>10</v>
      </c>
      <c r="T60" t="s">
        <v>139</v>
      </c>
      <c r="U60" s="7">
        <f>H60/H$61</f>
        <v>0.01597444089456869</v>
      </c>
      <c r="V60" s="7">
        <f t="shared" si="5"/>
        <v>0.008016032064128256</v>
      </c>
    </row>
    <row r="61" spans="3:22" ht="15" customHeight="1">
      <c r="C61" s="5" t="s">
        <v>125</v>
      </c>
      <c r="D61" s="5"/>
      <c r="E61" s="5"/>
      <c r="F61" s="5"/>
      <c r="G61" s="32">
        <f>SUM(G46:G60)</f>
        <v>499</v>
      </c>
      <c r="H61" s="14">
        <f>SUM(H46:H60)</f>
        <v>626</v>
      </c>
      <c r="T61" s="5" t="s">
        <v>125</v>
      </c>
      <c r="U61" s="9">
        <f>SUM(U46:U60)</f>
        <v>0.9999999999999999</v>
      </c>
      <c r="V61" s="9">
        <f>SUM(V46:V60)</f>
        <v>1</v>
      </c>
    </row>
    <row r="62" spans="3:22" ht="15" customHeight="1">
      <c r="C62" s="3" t="s">
        <v>256</v>
      </c>
      <c r="D62" s="3"/>
      <c r="G62" s="12"/>
      <c r="H62" s="12"/>
      <c r="T62" s="5"/>
      <c r="V62" s="14"/>
    </row>
    <row r="64" spans="2:23" ht="19.5" customHeight="1">
      <c r="B64" s="35" t="s">
        <v>172</v>
      </c>
      <c r="G64" s="16" t="s">
        <v>145</v>
      </c>
      <c r="H64" s="16" t="s">
        <v>146</v>
      </c>
      <c r="W64" s="15"/>
    </row>
    <row r="65" spans="3:22" ht="15" customHeight="1">
      <c r="C65" t="s">
        <v>76</v>
      </c>
      <c r="G65" s="12">
        <v>114</v>
      </c>
      <c r="H65" s="12">
        <v>141</v>
      </c>
      <c r="T65" t="s">
        <v>174</v>
      </c>
      <c r="U65" s="7">
        <f aca="true" t="shared" si="6" ref="U65:U70">H65/H$80</f>
        <v>0.24061433447098976</v>
      </c>
      <c r="V65" s="7">
        <f aca="true" t="shared" si="7" ref="V65:V79">G65/G$80</f>
        <v>0.2384937238493724</v>
      </c>
    </row>
    <row r="66" spans="3:22" ht="15" customHeight="1">
      <c r="C66" s="4" t="s">
        <v>77</v>
      </c>
      <c r="D66" s="4"/>
      <c r="E66" s="4"/>
      <c r="F66" s="4"/>
      <c r="G66" s="13">
        <v>18</v>
      </c>
      <c r="H66" s="13">
        <v>35</v>
      </c>
      <c r="T66" s="4" t="s">
        <v>176</v>
      </c>
      <c r="U66" s="7">
        <f t="shared" si="6"/>
        <v>0.059726962457337884</v>
      </c>
      <c r="V66" s="7">
        <f t="shared" si="7"/>
        <v>0.03765690376569038</v>
      </c>
    </row>
    <row r="67" spans="3:22" ht="15" customHeight="1">
      <c r="C67" t="s">
        <v>78</v>
      </c>
      <c r="G67" s="12">
        <v>14</v>
      </c>
      <c r="H67" s="12">
        <v>18</v>
      </c>
      <c r="T67" t="s">
        <v>175</v>
      </c>
      <c r="U67" s="7">
        <f t="shared" si="6"/>
        <v>0.030716723549488054</v>
      </c>
      <c r="V67" s="7">
        <f t="shared" si="7"/>
        <v>0.029288702928870293</v>
      </c>
    </row>
    <row r="68" spans="3:22" ht="15" customHeight="1">
      <c r="C68" s="4" t="s">
        <v>79</v>
      </c>
      <c r="D68" s="4"/>
      <c r="E68" s="4"/>
      <c r="F68" s="4"/>
      <c r="G68" s="13">
        <v>89</v>
      </c>
      <c r="H68" s="13">
        <v>110</v>
      </c>
      <c r="T68" s="4" t="s">
        <v>177</v>
      </c>
      <c r="U68" s="7">
        <f t="shared" si="6"/>
        <v>0.18771331058020477</v>
      </c>
      <c r="V68" s="7">
        <f t="shared" si="7"/>
        <v>0.18619246861924685</v>
      </c>
    </row>
    <row r="69" spans="3:22" ht="15" customHeight="1">
      <c r="C69" t="s">
        <v>80</v>
      </c>
      <c r="G69" s="12">
        <v>57</v>
      </c>
      <c r="H69" s="12">
        <v>91</v>
      </c>
      <c r="I69" s="16" t="s">
        <v>147</v>
      </c>
      <c r="T69" t="s">
        <v>178</v>
      </c>
      <c r="U69" s="7">
        <f t="shared" si="6"/>
        <v>0.1552901023890785</v>
      </c>
      <c r="V69" s="7">
        <f t="shared" si="7"/>
        <v>0.1192468619246862</v>
      </c>
    </row>
    <row r="70" spans="3:22" ht="15" customHeight="1">
      <c r="C70" s="4" t="s">
        <v>81</v>
      </c>
      <c r="D70" s="4"/>
      <c r="E70" s="4"/>
      <c r="F70" s="4"/>
      <c r="G70" s="13">
        <v>68</v>
      </c>
      <c r="H70" s="13">
        <v>76</v>
      </c>
      <c r="T70" s="4" t="s">
        <v>236</v>
      </c>
      <c r="U70" s="7">
        <f t="shared" si="6"/>
        <v>0.1296928327645051</v>
      </c>
      <c r="V70" s="7">
        <f t="shared" si="7"/>
        <v>0.14225941422594143</v>
      </c>
    </row>
    <row r="71" spans="3:22" ht="15" customHeight="1">
      <c r="C71" t="s">
        <v>82</v>
      </c>
      <c r="G71" s="18">
        <v>34</v>
      </c>
      <c r="H71" s="18" t="s">
        <v>173</v>
      </c>
      <c r="T71" t="s">
        <v>298</v>
      </c>
      <c r="U71" s="7">
        <v>0</v>
      </c>
      <c r="V71" s="7">
        <f t="shared" si="7"/>
        <v>0.07112970711297072</v>
      </c>
    </row>
    <row r="72" spans="3:22" ht="15" customHeight="1">
      <c r="C72" s="4" t="s">
        <v>83</v>
      </c>
      <c r="D72" s="4"/>
      <c r="E72" s="4"/>
      <c r="F72" s="4"/>
      <c r="G72" s="13">
        <v>14</v>
      </c>
      <c r="H72" s="13">
        <v>26</v>
      </c>
      <c r="T72" s="4" t="s">
        <v>284</v>
      </c>
      <c r="U72" s="7">
        <f>H72/H$80</f>
        <v>0.04436860068259386</v>
      </c>
      <c r="V72" s="7">
        <f t="shared" si="7"/>
        <v>0.029288702928870293</v>
      </c>
    </row>
    <row r="73" spans="3:22" ht="15" customHeight="1">
      <c r="C73" t="s">
        <v>126</v>
      </c>
      <c r="G73" s="17">
        <v>26</v>
      </c>
      <c r="H73" s="17">
        <v>40</v>
      </c>
      <c r="T73">
        <v>9</v>
      </c>
      <c r="U73" s="7">
        <f>H73/H$80</f>
        <v>0.06825938566552901</v>
      </c>
      <c r="V73" s="7">
        <f t="shared" si="7"/>
        <v>0.05439330543933055</v>
      </c>
    </row>
    <row r="74" spans="3:22" ht="15" customHeight="1">
      <c r="C74" s="4" t="s">
        <v>84</v>
      </c>
      <c r="D74" s="4"/>
      <c r="E74" s="4"/>
      <c r="F74" s="4"/>
      <c r="G74" s="13">
        <v>17</v>
      </c>
      <c r="H74" s="13">
        <v>13</v>
      </c>
      <c r="T74" s="4">
        <v>10</v>
      </c>
      <c r="U74" s="7">
        <f>H74/H$80</f>
        <v>0.02218430034129693</v>
      </c>
      <c r="V74" s="7">
        <f t="shared" si="7"/>
        <v>0.03556485355648536</v>
      </c>
    </row>
    <row r="75" spans="3:22" ht="15" customHeight="1">
      <c r="C75" t="s">
        <v>85</v>
      </c>
      <c r="G75" s="17">
        <v>12</v>
      </c>
      <c r="H75" s="17">
        <v>19</v>
      </c>
      <c r="I75" s="18"/>
      <c r="T75" t="s">
        <v>179</v>
      </c>
      <c r="U75" s="7">
        <f>H75/H$80</f>
        <v>0.032423208191126277</v>
      </c>
      <c r="V75" s="7">
        <f t="shared" si="7"/>
        <v>0.02510460251046025</v>
      </c>
    </row>
    <row r="76" spans="3:22" ht="15" customHeight="1">
      <c r="C76" s="4" t="s">
        <v>86</v>
      </c>
      <c r="D76" s="4"/>
      <c r="E76" s="4"/>
      <c r="F76" s="4"/>
      <c r="G76" s="21">
        <v>3</v>
      </c>
      <c r="H76" s="21" t="s">
        <v>173</v>
      </c>
      <c r="T76" s="4">
        <v>12</v>
      </c>
      <c r="U76" s="7">
        <v>0</v>
      </c>
      <c r="V76" s="7">
        <f t="shared" si="7"/>
        <v>0.006276150627615063</v>
      </c>
    </row>
    <row r="77" spans="3:22" ht="15" customHeight="1">
      <c r="C77" t="s">
        <v>87</v>
      </c>
      <c r="G77" s="18">
        <v>2</v>
      </c>
      <c r="H77" s="18" t="s">
        <v>173</v>
      </c>
      <c r="I77" s="16" t="s">
        <v>148</v>
      </c>
      <c r="T77" t="s">
        <v>180</v>
      </c>
      <c r="U77" s="7">
        <v>0</v>
      </c>
      <c r="V77" s="7">
        <f t="shared" si="7"/>
        <v>0.0041841004184100415</v>
      </c>
    </row>
    <row r="78" spans="3:22" ht="15" customHeight="1">
      <c r="C78" s="4" t="s">
        <v>88</v>
      </c>
      <c r="D78" s="4"/>
      <c r="E78" s="4"/>
      <c r="F78" s="4"/>
      <c r="G78" s="21">
        <v>4</v>
      </c>
      <c r="H78" s="21" t="s">
        <v>173</v>
      </c>
      <c r="T78" s="4">
        <v>14</v>
      </c>
      <c r="U78" s="7">
        <v>0</v>
      </c>
      <c r="V78" s="7">
        <f t="shared" si="7"/>
        <v>0.008368200836820083</v>
      </c>
    </row>
    <row r="79" spans="3:22" ht="15" customHeight="1">
      <c r="C79" t="s">
        <v>89</v>
      </c>
      <c r="G79" s="17">
        <v>6</v>
      </c>
      <c r="H79" s="17">
        <v>17</v>
      </c>
      <c r="T79" t="s">
        <v>139</v>
      </c>
      <c r="U79" s="7">
        <f>H79/H$80</f>
        <v>0.02901023890784983</v>
      </c>
      <c r="V79" s="7">
        <f t="shared" si="7"/>
        <v>0.012552301255230125</v>
      </c>
    </row>
    <row r="80" spans="3:22" ht="15" customHeight="1">
      <c r="C80" s="5" t="s">
        <v>125</v>
      </c>
      <c r="D80" s="5"/>
      <c r="E80" s="5"/>
      <c r="F80" s="5"/>
      <c r="G80" s="14">
        <f>SUM(G65:G79)</f>
        <v>478</v>
      </c>
      <c r="H80" s="14">
        <f>SUM(H65:H79)</f>
        <v>586</v>
      </c>
      <c r="T80" s="5" t="s">
        <v>125</v>
      </c>
      <c r="U80" s="9">
        <f>SUM(U65:U79)</f>
        <v>1.0000000000000002</v>
      </c>
      <c r="V80" s="9">
        <f>SUM(V65:V79)</f>
        <v>0.9999999999999999</v>
      </c>
    </row>
    <row r="81" spans="3:8" ht="15" customHeight="1">
      <c r="C81" s="3" t="s">
        <v>235</v>
      </c>
      <c r="D81" s="3"/>
      <c r="G81" s="12"/>
      <c r="H81" s="12"/>
    </row>
    <row r="82" spans="3:8" ht="15" customHeight="1">
      <c r="C82" s="3" t="s">
        <v>234</v>
      </c>
      <c r="D82" s="3"/>
      <c r="G82" s="12"/>
      <c r="H82" s="12"/>
    </row>
    <row r="83" spans="7:23" ht="15" customHeight="1">
      <c r="G83" s="12"/>
      <c r="H83" t="s">
        <v>305</v>
      </c>
      <c r="W83" s="15"/>
    </row>
    <row r="84" spans="7:23" ht="15" customHeight="1">
      <c r="G84" s="12"/>
      <c r="H84" s="12"/>
      <c r="W84" s="15"/>
    </row>
    <row r="85" spans="2:22" ht="15" customHeight="1">
      <c r="B85" s="35" t="s">
        <v>238</v>
      </c>
      <c r="G85" s="12"/>
      <c r="H85" s="12"/>
      <c r="T85" t="s">
        <v>248</v>
      </c>
      <c r="U85" s="7">
        <f>H87/H92</f>
        <v>0.06896551724137931</v>
      </c>
      <c r="V85" s="7">
        <f>G87/G92</f>
        <v>0.05714285714285714</v>
      </c>
    </row>
    <row r="86" spans="7:22" ht="15" customHeight="1">
      <c r="G86" s="29" t="s">
        <v>145</v>
      </c>
      <c r="H86" s="34" t="s">
        <v>226</v>
      </c>
      <c r="T86" s="4" t="s">
        <v>240</v>
      </c>
      <c r="U86" s="8">
        <f>H88/H92</f>
        <v>0.19827586206896552</v>
      </c>
      <c r="V86" s="8">
        <f>G88/G92</f>
        <v>0.16428571428571428</v>
      </c>
    </row>
    <row r="87" spans="3:22" ht="15" customHeight="1">
      <c r="C87" t="s">
        <v>90</v>
      </c>
      <c r="G87" s="30">
        <v>8</v>
      </c>
      <c r="H87" s="30">
        <v>8</v>
      </c>
      <c r="I87" s="20" t="s">
        <v>310</v>
      </c>
      <c r="T87" t="s">
        <v>241</v>
      </c>
      <c r="U87" s="7">
        <f>H89/H92</f>
        <v>0.1724137931034483</v>
      </c>
      <c r="V87" s="7">
        <f>G89/G92</f>
        <v>0.15</v>
      </c>
    </row>
    <row r="88" spans="3:22" ht="15" customHeight="1">
      <c r="C88" s="4" t="s">
        <v>91</v>
      </c>
      <c r="D88" s="4"/>
      <c r="E88" s="4"/>
      <c r="F88" s="4"/>
      <c r="G88" s="31">
        <v>23</v>
      </c>
      <c r="H88" s="31">
        <v>23</v>
      </c>
      <c r="I88" s="41"/>
      <c r="T88" s="4" t="s">
        <v>239</v>
      </c>
      <c r="U88" s="8">
        <f>H90/H92</f>
        <v>0.5603448275862069</v>
      </c>
      <c r="V88" s="8">
        <f>G90/G92</f>
        <v>0.6285714285714286</v>
      </c>
    </row>
    <row r="89" spans="3:22" ht="15" customHeight="1">
      <c r="C89" t="s">
        <v>92</v>
      </c>
      <c r="G89" s="30">
        <v>21</v>
      </c>
      <c r="H89" s="30">
        <v>20</v>
      </c>
      <c r="I89" s="41"/>
      <c r="T89" t="s">
        <v>183</v>
      </c>
      <c r="U89" s="7">
        <f>H91/H92</f>
        <v>0</v>
      </c>
      <c r="V89" s="7">
        <f>G91/G92</f>
        <v>0</v>
      </c>
    </row>
    <row r="90" spans="3:23" ht="15" customHeight="1">
      <c r="C90" s="4" t="s">
        <v>93</v>
      </c>
      <c r="D90" s="4"/>
      <c r="E90" s="4"/>
      <c r="F90" s="4"/>
      <c r="G90" s="31">
        <v>88</v>
      </c>
      <c r="H90" s="31">
        <v>65</v>
      </c>
      <c r="I90" s="53" t="s">
        <v>227</v>
      </c>
      <c r="T90" s="5" t="s">
        <v>125</v>
      </c>
      <c r="U90" s="9">
        <f>SUM(U85:U89)</f>
        <v>1</v>
      </c>
      <c r="V90" s="9">
        <f>SUM(V85:V89)</f>
        <v>1</v>
      </c>
      <c r="W90" s="15"/>
    </row>
    <row r="91" spans="3:9" ht="15" customHeight="1">
      <c r="C91" t="s">
        <v>124</v>
      </c>
      <c r="G91" s="30">
        <v>0</v>
      </c>
      <c r="H91" s="30">
        <v>0</v>
      </c>
      <c r="I91" s="53"/>
    </row>
    <row r="92" spans="3:9" ht="15" customHeight="1">
      <c r="C92" s="5" t="s">
        <v>125</v>
      </c>
      <c r="D92" s="5"/>
      <c r="E92" s="5"/>
      <c r="F92" s="5"/>
      <c r="G92" s="32">
        <f>SUM(G87:G91)</f>
        <v>140</v>
      </c>
      <c r="H92" s="32">
        <f>SUM(H87:H91)</f>
        <v>116</v>
      </c>
      <c r="I92" s="53"/>
    </row>
    <row r="93" spans="1:9" ht="15" customHeight="1">
      <c r="A93" s="15"/>
      <c r="B93" s="15"/>
      <c r="C93" s="3" t="s">
        <v>237</v>
      </c>
      <c r="D93" s="3"/>
      <c r="E93" s="15"/>
      <c r="F93" s="15"/>
      <c r="G93" s="33"/>
      <c r="H93" s="17"/>
      <c r="I93" s="36"/>
    </row>
    <row r="94" spans="2:8" ht="15" customHeight="1">
      <c r="B94" s="15"/>
      <c r="C94" s="3"/>
      <c r="D94" s="3"/>
      <c r="E94" s="15"/>
      <c r="F94" s="15"/>
      <c r="G94" s="33"/>
      <c r="H94" s="17"/>
    </row>
    <row r="95" spans="7:9" ht="15" customHeight="1">
      <c r="G95" s="30"/>
      <c r="H95" s="17"/>
      <c r="I95" s="41"/>
    </row>
    <row r="96" spans="2:22" ht="15" customHeight="1">
      <c r="B96" s="35" t="s">
        <v>94</v>
      </c>
      <c r="G96" s="29" t="s">
        <v>145</v>
      </c>
      <c r="H96" s="34" t="s">
        <v>226</v>
      </c>
      <c r="T96" t="s">
        <v>250</v>
      </c>
      <c r="U96" s="7">
        <f>H97/H103</f>
        <v>0.32456140350877194</v>
      </c>
      <c r="V96" s="7">
        <f>G97/G103</f>
        <v>0.28776978417266186</v>
      </c>
    </row>
    <row r="97" spans="3:22" ht="15" customHeight="1">
      <c r="C97" t="s">
        <v>96</v>
      </c>
      <c r="G97" s="30">
        <v>40</v>
      </c>
      <c r="H97" s="30">
        <v>37</v>
      </c>
      <c r="I97" s="20" t="s">
        <v>310</v>
      </c>
      <c r="T97" s="4" t="s">
        <v>251</v>
      </c>
      <c r="U97" s="8">
        <f>H98/H103</f>
        <v>0.2719298245614035</v>
      </c>
      <c r="V97" s="8">
        <f>G98/G103</f>
        <v>0.23741007194244604</v>
      </c>
    </row>
    <row r="98" spans="3:22" ht="15" customHeight="1">
      <c r="C98" s="4" t="s">
        <v>97</v>
      </c>
      <c r="D98" s="4"/>
      <c r="E98" s="4"/>
      <c r="F98" s="4"/>
      <c r="G98" s="31">
        <v>33</v>
      </c>
      <c r="H98" s="31">
        <v>31</v>
      </c>
      <c r="I98" s="41"/>
      <c r="T98" t="s">
        <v>252</v>
      </c>
      <c r="U98" s="7">
        <f>H99/H103</f>
        <v>0.08771929824561403</v>
      </c>
      <c r="V98" s="7">
        <f>G99/G103</f>
        <v>0.07913669064748201</v>
      </c>
    </row>
    <row r="99" spans="3:22" ht="15" customHeight="1">
      <c r="C99" t="s">
        <v>95</v>
      </c>
      <c r="G99" s="30">
        <v>11</v>
      </c>
      <c r="H99" s="30">
        <v>10</v>
      </c>
      <c r="I99" s="41"/>
      <c r="T99" s="4" t="s">
        <v>249</v>
      </c>
      <c r="U99" s="8">
        <f>H100/H103</f>
        <v>0.13157894736842105</v>
      </c>
      <c r="V99" s="8">
        <f>G100/G103</f>
        <v>0.2158273381294964</v>
      </c>
    </row>
    <row r="100" spans="3:22" ht="15" customHeight="1">
      <c r="C100" s="4" t="s">
        <v>98</v>
      </c>
      <c r="D100" s="4"/>
      <c r="E100" s="4"/>
      <c r="F100" s="4"/>
      <c r="G100" s="31">
        <v>30</v>
      </c>
      <c r="H100" s="31">
        <v>15</v>
      </c>
      <c r="I100" s="52" t="s">
        <v>227</v>
      </c>
      <c r="T100" t="s">
        <v>139</v>
      </c>
      <c r="U100" s="7">
        <f>H101/H103</f>
        <v>0.17543859649122806</v>
      </c>
      <c r="V100" s="7">
        <f>G101/G103</f>
        <v>0.1510791366906475</v>
      </c>
    </row>
    <row r="101" spans="3:22" ht="15" customHeight="1">
      <c r="C101" t="s">
        <v>99</v>
      </c>
      <c r="G101" s="30">
        <v>21</v>
      </c>
      <c r="H101" s="30">
        <v>20</v>
      </c>
      <c r="I101" s="52"/>
      <c r="T101" t="s">
        <v>183</v>
      </c>
      <c r="U101" s="8">
        <f>H102/H103</f>
        <v>0.008771929824561403</v>
      </c>
      <c r="V101" s="8">
        <f>G102/G103</f>
        <v>0.02877697841726619</v>
      </c>
    </row>
    <row r="102" spans="3:22" ht="15" customHeight="1">
      <c r="C102" s="4" t="s">
        <v>124</v>
      </c>
      <c r="D102" s="4"/>
      <c r="E102" s="4"/>
      <c r="F102" s="4"/>
      <c r="G102" s="31">
        <v>4</v>
      </c>
      <c r="H102" s="31">
        <v>1</v>
      </c>
      <c r="I102" s="52"/>
      <c r="T102" s="5" t="s">
        <v>125</v>
      </c>
      <c r="U102" s="9">
        <f>SUM(U96:U101)</f>
        <v>1</v>
      </c>
      <c r="V102" s="9">
        <f>SUM(V96:V101)</f>
        <v>1</v>
      </c>
    </row>
    <row r="103" spans="3:9" ht="15" customHeight="1">
      <c r="C103" s="5" t="s">
        <v>125</v>
      </c>
      <c r="D103" s="5"/>
      <c r="E103" s="5"/>
      <c r="F103" s="5"/>
      <c r="G103" s="14">
        <f>SUM(G97:G102)</f>
        <v>139</v>
      </c>
      <c r="H103" s="14">
        <f>SUM(H97:H102)</f>
        <v>114</v>
      </c>
      <c r="I103" s="52"/>
    </row>
    <row r="104" spans="3:9" ht="15" customHeight="1">
      <c r="C104" s="3" t="s">
        <v>293</v>
      </c>
      <c r="D104" s="3"/>
      <c r="G104" s="46"/>
      <c r="I104" s="43"/>
    </row>
    <row r="106" ht="15" customHeight="1">
      <c r="B106" s="35" t="s">
        <v>100</v>
      </c>
    </row>
    <row r="107" spans="3:11" ht="15" customHeight="1">
      <c r="C107" s="2" t="s">
        <v>294</v>
      </c>
      <c r="D107" s="2" t="s">
        <v>257</v>
      </c>
      <c r="E107" s="2" t="s">
        <v>258</v>
      </c>
      <c r="F107" s="2" t="s">
        <v>259</v>
      </c>
      <c r="G107" s="2" t="s">
        <v>260</v>
      </c>
      <c r="H107" s="2" t="s">
        <v>261</v>
      </c>
      <c r="I107" s="2" t="s">
        <v>262</v>
      </c>
      <c r="K107" s="6"/>
    </row>
    <row r="108" spans="3:9" ht="15" customHeight="1">
      <c r="C108" s="2" t="s">
        <v>101</v>
      </c>
      <c r="D108" s="27">
        <v>9</v>
      </c>
      <c r="E108" s="27">
        <v>18</v>
      </c>
      <c r="F108" s="27">
        <v>19</v>
      </c>
      <c r="G108" s="27">
        <v>20</v>
      </c>
      <c r="H108" s="27">
        <v>18</v>
      </c>
      <c r="I108" s="27">
        <v>42</v>
      </c>
    </row>
    <row r="109" spans="3:9" ht="15" customHeight="1">
      <c r="C109" s="38" t="s">
        <v>102</v>
      </c>
      <c r="D109" s="28">
        <v>35</v>
      </c>
      <c r="E109" s="28">
        <v>31</v>
      </c>
      <c r="F109" s="28">
        <v>23</v>
      </c>
      <c r="G109" s="28">
        <v>18</v>
      </c>
      <c r="H109" s="28">
        <v>8</v>
      </c>
      <c r="I109" s="28">
        <v>4</v>
      </c>
    </row>
    <row r="110" spans="3:9" ht="15" customHeight="1">
      <c r="C110" s="2" t="s">
        <v>103</v>
      </c>
      <c r="D110" s="27">
        <v>80</v>
      </c>
      <c r="E110" s="27">
        <v>21</v>
      </c>
      <c r="F110" s="27">
        <v>7</v>
      </c>
      <c r="G110" s="27">
        <v>4</v>
      </c>
      <c r="H110" s="27"/>
      <c r="I110" s="27">
        <v>1</v>
      </c>
    </row>
    <row r="111" spans="3:23" ht="15" customHeight="1">
      <c r="C111" s="38" t="s">
        <v>104</v>
      </c>
      <c r="D111" s="28">
        <v>89</v>
      </c>
      <c r="E111" s="28">
        <v>11</v>
      </c>
      <c r="F111" s="28">
        <v>1</v>
      </c>
      <c r="G111" s="28">
        <v>1</v>
      </c>
      <c r="H111" s="28"/>
      <c r="I111" s="28"/>
      <c r="T111" s="15"/>
      <c r="U111" s="15"/>
      <c r="V111" s="15"/>
      <c r="W111" s="15"/>
    </row>
    <row r="112" spans="3:24" s="15" customFormat="1" ht="15" customHeight="1">
      <c r="C112" s="17"/>
      <c r="D112" s="33"/>
      <c r="E112" s="33"/>
      <c r="F112" s="33"/>
      <c r="G112" s="33"/>
      <c r="H112" s="33"/>
      <c r="I112" s="33"/>
      <c r="J112"/>
      <c r="K112"/>
      <c r="L112"/>
      <c r="M112"/>
      <c r="N112"/>
      <c r="O112"/>
      <c r="P112"/>
      <c r="Q112"/>
      <c r="R112"/>
      <c r="T112"/>
      <c r="U112"/>
      <c r="V112"/>
      <c r="W112"/>
      <c r="X112"/>
    </row>
    <row r="113" spans="2:24" ht="15" customHeight="1">
      <c r="B113" s="35" t="s">
        <v>253</v>
      </c>
      <c r="C113" s="15"/>
      <c r="D113" s="15"/>
      <c r="E113" s="15"/>
      <c r="F113" s="33"/>
      <c r="G113" s="33"/>
      <c r="H113" s="33"/>
      <c r="I113" s="33"/>
      <c r="J113" s="15"/>
      <c r="K113" s="15"/>
      <c r="L113" s="15"/>
      <c r="M113" s="15"/>
      <c r="N113" s="15"/>
      <c r="O113" s="15"/>
      <c r="P113" s="15"/>
      <c r="Q113" s="15"/>
      <c r="R113" s="15"/>
      <c r="X113" s="15"/>
    </row>
    <row r="114" spans="3:12" ht="15" customHeight="1">
      <c r="C114" s="2" t="s">
        <v>294</v>
      </c>
      <c r="D114" s="2" t="s">
        <v>257</v>
      </c>
      <c r="E114" s="2" t="s">
        <v>258</v>
      </c>
      <c r="F114" s="2" t="s">
        <v>259</v>
      </c>
      <c r="G114" s="2" t="s">
        <v>260</v>
      </c>
      <c r="H114" s="2" t="s">
        <v>261</v>
      </c>
      <c r="I114" s="2" t="s">
        <v>262</v>
      </c>
      <c r="J114" s="15"/>
      <c r="K114" s="15"/>
      <c r="L114" s="15"/>
    </row>
    <row r="115" spans="3:12" ht="15" customHeight="1">
      <c r="C115" s="2" t="s">
        <v>101</v>
      </c>
      <c r="D115" s="27">
        <v>0</v>
      </c>
      <c r="E115" s="27">
        <v>17</v>
      </c>
      <c r="F115" s="27">
        <v>16</v>
      </c>
      <c r="G115" s="27">
        <v>20</v>
      </c>
      <c r="H115" s="27">
        <v>18</v>
      </c>
      <c r="I115" s="27">
        <v>37</v>
      </c>
      <c r="J115" s="15"/>
      <c r="K115" s="15"/>
      <c r="L115" s="15"/>
    </row>
    <row r="116" spans="3:12" ht="15" customHeight="1">
      <c r="C116" s="38" t="s">
        <v>102</v>
      </c>
      <c r="D116" s="28">
        <v>20</v>
      </c>
      <c r="E116" s="28">
        <v>29</v>
      </c>
      <c r="F116" s="28">
        <v>23</v>
      </c>
      <c r="G116" s="28">
        <v>18</v>
      </c>
      <c r="H116" s="28">
        <v>8</v>
      </c>
      <c r="I116" s="28">
        <v>3</v>
      </c>
      <c r="J116" s="15"/>
      <c r="K116" s="15"/>
      <c r="L116" s="15"/>
    </row>
    <row r="117" spans="3:12" ht="15" customHeight="1">
      <c r="C117" s="2" t="s">
        <v>103</v>
      </c>
      <c r="D117" s="27">
        <v>62</v>
      </c>
      <c r="E117" s="27">
        <v>21</v>
      </c>
      <c r="F117" s="27">
        <v>7</v>
      </c>
      <c r="G117" s="27">
        <v>4</v>
      </c>
      <c r="H117" s="27">
        <v>0</v>
      </c>
      <c r="I117" s="27">
        <v>1</v>
      </c>
      <c r="J117" s="15"/>
      <c r="K117" s="15"/>
      <c r="L117" s="15"/>
    </row>
    <row r="118" spans="3:23" ht="15" customHeight="1">
      <c r="C118" s="38" t="s">
        <v>104</v>
      </c>
      <c r="D118" s="28">
        <v>72</v>
      </c>
      <c r="E118" s="28">
        <v>11</v>
      </c>
      <c r="F118" s="28">
        <v>1</v>
      </c>
      <c r="G118" s="28">
        <v>1</v>
      </c>
      <c r="H118" s="28">
        <v>0</v>
      </c>
      <c r="I118" s="28">
        <v>0</v>
      </c>
      <c r="J118" s="15"/>
      <c r="K118" s="15"/>
      <c r="L118" s="15"/>
      <c r="T118" s="15"/>
      <c r="U118" s="15"/>
      <c r="V118" s="15"/>
      <c r="W118" s="15"/>
    </row>
    <row r="119" spans="2:24" s="15" customFormat="1" ht="15" customHeight="1">
      <c r="B119" s="17"/>
      <c r="C119" s="37" t="s">
        <v>263</v>
      </c>
      <c r="D119" s="33"/>
      <c r="E119" s="33"/>
      <c r="F119" s="33"/>
      <c r="G119" s="33"/>
      <c r="H119" s="33"/>
      <c r="I119" s="33"/>
      <c r="M119"/>
      <c r="N119"/>
      <c r="O119"/>
      <c r="P119"/>
      <c r="Q119"/>
      <c r="R119"/>
      <c r="X119"/>
    </row>
    <row r="120" spans="3:9" s="15" customFormat="1" ht="15" customHeight="1">
      <c r="C120" s="17"/>
      <c r="D120" s="33"/>
      <c r="E120" s="33"/>
      <c r="F120" s="33"/>
      <c r="G120" s="33"/>
      <c r="H120" s="33"/>
      <c r="I120" s="33"/>
    </row>
    <row r="121" spans="3:9" s="15" customFormat="1" ht="15" customHeight="1">
      <c r="C121" s="17"/>
      <c r="D121" s="33"/>
      <c r="E121" s="33"/>
      <c r="F121" s="33"/>
      <c r="G121" s="33"/>
      <c r="H121" s="33"/>
      <c r="I121" s="33"/>
    </row>
    <row r="122" spans="3:9" s="15" customFormat="1" ht="15" customHeight="1">
      <c r="C122" s="17"/>
      <c r="D122" s="33"/>
      <c r="E122" s="33"/>
      <c r="F122" s="33"/>
      <c r="G122" s="33"/>
      <c r="H122" s="33"/>
      <c r="I122" s="33"/>
    </row>
    <row r="123" spans="3:23" s="15" customFormat="1" ht="15" customHeight="1">
      <c r="C123" s="17"/>
      <c r="D123" s="33"/>
      <c r="E123" s="33"/>
      <c r="F123" s="33"/>
      <c r="G123" s="33"/>
      <c r="H123" s="33"/>
      <c r="I123" s="33"/>
      <c r="T123"/>
      <c r="U123"/>
      <c r="V123"/>
      <c r="W123"/>
    </row>
    <row r="124" spans="3:24" ht="15" customHeight="1">
      <c r="C124" s="15"/>
      <c r="D124" s="15"/>
      <c r="E124" s="15"/>
      <c r="F124" s="15"/>
      <c r="G124" s="15"/>
      <c r="H124" t="s">
        <v>306</v>
      </c>
      <c r="K124" s="15"/>
      <c r="L124" s="15"/>
      <c r="M124" s="15"/>
      <c r="N124" s="15"/>
      <c r="O124" s="15"/>
      <c r="P124" s="15"/>
      <c r="Q124" s="15"/>
      <c r="R124" s="15"/>
      <c r="X124" s="15"/>
    </row>
    <row r="125" spans="3:13" ht="15" customHeight="1">
      <c r="C125" s="15"/>
      <c r="D125" s="15"/>
      <c r="E125" s="15"/>
      <c r="F125" s="15"/>
      <c r="G125" s="15"/>
      <c r="H125" s="15"/>
      <c r="I125" s="15"/>
      <c r="J125" s="15"/>
      <c r="K125" s="15"/>
      <c r="L125" s="15"/>
      <c r="M125" s="15"/>
    </row>
    <row r="126" spans="10:13" ht="15" customHeight="1">
      <c r="J126" s="15"/>
      <c r="K126" s="15"/>
      <c r="L126" s="15"/>
      <c r="M126" s="15"/>
    </row>
  </sheetData>
  <mergeCells count="4">
    <mergeCell ref="I100:I103"/>
    <mergeCell ref="I90:I92"/>
    <mergeCell ref="I28:I29"/>
    <mergeCell ref="I49:I50"/>
  </mergeCells>
  <printOptions/>
  <pageMargins left="0.7874015748031497" right="0.1968503937007874" top="0.5905511811023623" bottom="0.3937007874015748" header="0.5118110236220472" footer="0.31496062992125984"/>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U80"/>
  <sheetViews>
    <sheetView workbookViewId="0" topLeftCell="A1">
      <selection activeCell="C1" sqref="C1"/>
    </sheetView>
  </sheetViews>
  <sheetFormatPr defaultColWidth="9.00390625" defaultRowHeight="15.75" customHeight="1"/>
  <cols>
    <col min="1" max="1" width="3.50390625" style="0" customWidth="1"/>
    <col min="2" max="2" width="3.625" style="0" customWidth="1"/>
    <col min="3" max="3" width="37.50390625" style="0" customWidth="1"/>
    <col min="4" max="4" width="9.25390625" style="0" customWidth="1"/>
    <col min="5" max="5" width="6.25390625" style="0" customWidth="1"/>
    <col min="6" max="6" width="7.625" style="0" customWidth="1"/>
    <col min="7" max="7" width="8.50390625" style="0" customWidth="1"/>
    <col min="8" max="8" width="5.75390625" style="0" customWidth="1"/>
  </cols>
  <sheetData>
    <row r="1" spans="1:7" ht="15.75" customHeight="1">
      <c r="A1" s="35" t="s">
        <v>105</v>
      </c>
      <c r="B1" s="35"/>
      <c r="C1" s="35"/>
      <c r="F1" s="39"/>
      <c r="G1" s="12"/>
    </row>
    <row r="2" spans="1:21" ht="15.75" customHeight="1">
      <c r="A2" s="35"/>
      <c r="B2" s="35" t="s">
        <v>106</v>
      </c>
      <c r="C2" s="35"/>
      <c r="F2" s="29" t="s">
        <v>145</v>
      </c>
      <c r="G2" s="29" t="s">
        <v>146</v>
      </c>
      <c r="T2" t="s">
        <v>148</v>
      </c>
      <c r="U2" s="16" t="s">
        <v>145</v>
      </c>
    </row>
    <row r="3" spans="3:21" ht="15.75" customHeight="1">
      <c r="C3" t="s">
        <v>127</v>
      </c>
      <c r="F3" s="30">
        <v>37</v>
      </c>
      <c r="G3" s="30">
        <v>41</v>
      </c>
      <c r="H3" s="16" t="s">
        <v>147</v>
      </c>
      <c r="S3" t="s">
        <v>267</v>
      </c>
      <c r="T3" s="7">
        <f>G3/G$7</f>
        <v>0.24550898203592814</v>
      </c>
      <c r="U3" s="7">
        <f>F3/F$7</f>
        <v>0.2624113475177305</v>
      </c>
    </row>
    <row r="4" spans="3:21" ht="15.75" customHeight="1">
      <c r="C4" s="4" t="s">
        <v>107</v>
      </c>
      <c r="D4" s="4"/>
      <c r="E4" s="4"/>
      <c r="F4" s="31">
        <v>64</v>
      </c>
      <c r="G4" s="31">
        <v>77</v>
      </c>
      <c r="S4" s="4" t="s">
        <v>268</v>
      </c>
      <c r="T4" s="7">
        <f>G4/G$7</f>
        <v>0.46107784431137727</v>
      </c>
      <c r="U4" s="7">
        <f>F4/F$7</f>
        <v>0.45390070921985815</v>
      </c>
    </row>
    <row r="5" spans="3:21" ht="15.75" customHeight="1">
      <c r="C5" t="s">
        <v>25</v>
      </c>
      <c r="F5" s="30">
        <v>27</v>
      </c>
      <c r="G5" s="30">
        <v>38</v>
      </c>
      <c r="S5" t="s">
        <v>139</v>
      </c>
      <c r="T5" s="7">
        <f>G5/G$7</f>
        <v>0.2275449101796407</v>
      </c>
      <c r="U5" s="7">
        <f>F5/F$7</f>
        <v>0.19148936170212766</v>
      </c>
    </row>
    <row r="6" spans="3:21" ht="15.75" customHeight="1">
      <c r="C6" s="4" t="s">
        <v>124</v>
      </c>
      <c r="D6" s="4"/>
      <c r="E6" s="4"/>
      <c r="F6" s="31">
        <v>13</v>
      </c>
      <c r="G6" s="31">
        <v>11</v>
      </c>
      <c r="H6" s="16"/>
      <c r="S6" s="4" t="s">
        <v>142</v>
      </c>
      <c r="T6" s="7">
        <f>G6/G$7</f>
        <v>0.0658682634730539</v>
      </c>
      <c r="U6" s="7">
        <f>F6/F$7</f>
        <v>0.09219858156028368</v>
      </c>
    </row>
    <row r="7" spans="3:21" ht="15.75" customHeight="1">
      <c r="C7" s="5" t="s">
        <v>125</v>
      </c>
      <c r="D7" s="5"/>
      <c r="E7" s="5"/>
      <c r="F7" s="32">
        <f>SUM(F3:F6)</f>
        <v>141</v>
      </c>
      <c r="G7" s="32">
        <f>SUM(G3:G6)</f>
        <v>167</v>
      </c>
      <c r="H7" s="16" t="s">
        <v>148</v>
      </c>
      <c r="S7" s="5" t="s">
        <v>125</v>
      </c>
      <c r="T7" s="9">
        <f>SUM(T3:T6)</f>
        <v>1</v>
      </c>
      <c r="U7" s="9">
        <f>SUM(U3:U6)</f>
        <v>1</v>
      </c>
    </row>
    <row r="8" spans="3:7" ht="18" customHeight="1">
      <c r="C8" s="3" t="s">
        <v>295</v>
      </c>
      <c r="D8" s="1"/>
      <c r="F8" s="30"/>
      <c r="G8" s="30"/>
    </row>
    <row r="9" spans="6:7" ht="15" customHeight="1">
      <c r="F9" s="30"/>
      <c r="G9" s="30"/>
    </row>
    <row r="10" spans="2:21" ht="15.75" customHeight="1">
      <c r="B10" s="35" t="s">
        <v>253</v>
      </c>
      <c r="C10" s="15"/>
      <c r="F10" s="30"/>
      <c r="G10" s="30"/>
      <c r="T10" t="s">
        <v>148</v>
      </c>
      <c r="U10" s="16" t="s">
        <v>145</v>
      </c>
    </row>
    <row r="11" spans="3:21" ht="15.75" customHeight="1">
      <c r="C11" t="s">
        <v>127</v>
      </c>
      <c r="F11" s="30">
        <v>33</v>
      </c>
      <c r="G11" s="30">
        <v>35</v>
      </c>
      <c r="H11" s="16" t="s">
        <v>147</v>
      </c>
      <c r="S11" t="s">
        <v>267</v>
      </c>
      <c r="T11" s="7">
        <f>G11/G$15</f>
        <v>0.24822695035460993</v>
      </c>
      <c r="U11" s="7">
        <f>F11/F$15</f>
        <v>0.28448275862068967</v>
      </c>
    </row>
    <row r="12" spans="3:21" ht="15.75" customHeight="1">
      <c r="C12" s="4" t="s">
        <v>107</v>
      </c>
      <c r="D12" s="4"/>
      <c r="E12" s="4"/>
      <c r="F12" s="31">
        <v>57</v>
      </c>
      <c r="G12" s="31">
        <v>69</v>
      </c>
      <c r="S12" s="4" t="s">
        <v>268</v>
      </c>
      <c r="T12" s="7">
        <f>G12/G$15</f>
        <v>0.48936170212765956</v>
      </c>
      <c r="U12" s="7">
        <f>F12/F$15</f>
        <v>0.49137931034482757</v>
      </c>
    </row>
    <row r="13" spans="3:21" ht="15.75" customHeight="1">
      <c r="C13" t="s">
        <v>25</v>
      </c>
      <c r="F13" s="30">
        <v>24</v>
      </c>
      <c r="G13" s="30">
        <v>34</v>
      </c>
      <c r="S13" t="s">
        <v>139</v>
      </c>
      <c r="T13" s="7">
        <f>G13/G$15</f>
        <v>0.24113475177304963</v>
      </c>
      <c r="U13" s="7">
        <f>F13/F$15</f>
        <v>0.20689655172413793</v>
      </c>
    </row>
    <row r="14" spans="3:21" ht="15.75" customHeight="1">
      <c r="C14" s="4" t="s">
        <v>124</v>
      </c>
      <c r="D14" s="4"/>
      <c r="E14" s="4"/>
      <c r="F14" s="31">
        <v>2</v>
      </c>
      <c r="G14" s="31">
        <v>3</v>
      </c>
      <c r="H14" s="16"/>
      <c r="S14" s="4" t="s">
        <v>142</v>
      </c>
      <c r="T14" s="7">
        <f>G14/G$15</f>
        <v>0.02127659574468085</v>
      </c>
      <c r="U14" s="7">
        <f>F14/F$15</f>
        <v>0.017241379310344827</v>
      </c>
    </row>
    <row r="15" spans="3:21" ht="15.75" customHeight="1">
      <c r="C15" s="5" t="s">
        <v>125</v>
      </c>
      <c r="D15" s="5"/>
      <c r="E15" s="5"/>
      <c r="F15" s="32">
        <f>SUM(F11:F14)</f>
        <v>116</v>
      </c>
      <c r="G15" s="32">
        <f>SUM(G11:G14)</f>
        <v>141</v>
      </c>
      <c r="H15" s="16" t="s">
        <v>148</v>
      </c>
      <c r="S15" s="5" t="s">
        <v>125</v>
      </c>
      <c r="T15" s="9">
        <f>SUM(T11:T14)</f>
        <v>1</v>
      </c>
      <c r="U15" s="9">
        <f>SUM(U11:U14)</f>
        <v>1</v>
      </c>
    </row>
    <row r="16" spans="1:8" ht="16.5" customHeight="1">
      <c r="A16" s="15"/>
      <c r="B16" s="15"/>
      <c r="C16" s="3" t="s">
        <v>295</v>
      </c>
      <c r="D16" s="15"/>
      <c r="E16" s="15"/>
      <c r="F16" s="33"/>
      <c r="G16" s="33"/>
      <c r="H16" s="18"/>
    </row>
    <row r="17" spans="6:7" ht="13.5" customHeight="1">
      <c r="F17" s="12"/>
      <c r="G17" s="12"/>
    </row>
    <row r="18" spans="2:21" ht="15.75" customHeight="1">
      <c r="B18" s="35" t="s">
        <v>108</v>
      </c>
      <c r="F18" s="16" t="s">
        <v>145</v>
      </c>
      <c r="G18" s="16" t="s">
        <v>146</v>
      </c>
      <c r="T18" t="s">
        <v>148</v>
      </c>
      <c r="U18" s="16" t="s">
        <v>145</v>
      </c>
    </row>
    <row r="19" spans="3:21" ht="15.75" customHeight="1">
      <c r="C19" t="s">
        <v>109</v>
      </c>
      <c r="F19" s="30">
        <v>4</v>
      </c>
      <c r="G19" s="30">
        <v>5</v>
      </c>
      <c r="S19" t="s">
        <v>269</v>
      </c>
      <c r="T19" s="7">
        <f aca="true" t="shared" si="0" ref="T19:T26">G19/G$27</f>
        <v>0.029940119760479042</v>
      </c>
      <c r="U19" s="7">
        <f aca="true" t="shared" si="1" ref="U19:U26">F19/F$27</f>
        <v>0.02877697841726619</v>
      </c>
    </row>
    <row r="20" spans="3:21" ht="15.75" customHeight="1">
      <c r="C20" s="4" t="s">
        <v>110</v>
      </c>
      <c r="D20" s="4"/>
      <c r="E20" s="4"/>
      <c r="F20" s="31">
        <v>42</v>
      </c>
      <c r="G20" s="31">
        <v>45</v>
      </c>
      <c r="S20" s="4" t="s">
        <v>270</v>
      </c>
      <c r="T20" s="7">
        <f t="shared" si="0"/>
        <v>0.2694610778443114</v>
      </c>
      <c r="U20" s="7">
        <f t="shared" si="1"/>
        <v>0.302158273381295</v>
      </c>
    </row>
    <row r="21" spans="3:21" ht="15.75" customHeight="1">
      <c r="C21" t="s">
        <v>111</v>
      </c>
      <c r="F21" s="30">
        <v>42</v>
      </c>
      <c r="G21" s="30">
        <v>45</v>
      </c>
      <c r="H21" s="16" t="s">
        <v>147</v>
      </c>
      <c r="S21" t="s">
        <v>271</v>
      </c>
      <c r="T21" s="7">
        <f t="shared" si="0"/>
        <v>0.2694610778443114</v>
      </c>
      <c r="U21" s="7">
        <f t="shared" si="1"/>
        <v>0.302158273381295</v>
      </c>
    </row>
    <row r="22" spans="3:21" ht="15.75" customHeight="1">
      <c r="C22" s="4" t="s">
        <v>112</v>
      </c>
      <c r="D22" s="4"/>
      <c r="E22" s="4"/>
      <c r="F22" s="31">
        <v>21</v>
      </c>
      <c r="G22" s="42" t="s">
        <v>286</v>
      </c>
      <c r="S22" s="4" t="s">
        <v>272</v>
      </c>
      <c r="T22" s="7">
        <v>0</v>
      </c>
      <c r="U22" s="7">
        <f t="shared" si="1"/>
        <v>0.1510791366906475</v>
      </c>
    </row>
    <row r="23" spans="3:21" ht="15.75" customHeight="1">
      <c r="C23" t="s">
        <v>113</v>
      </c>
      <c r="F23" s="30">
        <v>8</v>
      </c>
      <c r="G23" s="29" t="s">
        <v>286</v>
      </c>
      <c r="S23" t="s">
        <v>273</v>
      </c>
      <c r="T23" s="7">
        <v>0</v>
      </c>
      <c r="U23" s="7">
        <f t="shared" si="1"/>
        <v>0.05755395683453238</v>
      </c>
    </row>
    <row r="24" spans="3:21" ht="15.75" customHeight="1">
      <c r="C24" s="4" t="s">
        <v>114</v>
      </c>
      <c r="D24" s="4"/>
      <c r="E24" s="4"/>
      <c r="F24" s="31">
        <v>3</v>
      </c>
      <c r="G24" s="42" t="s">
        <v>286</v>
      </c>
      <c r="H24" s="16"/>
      <c r="S24" s="4" t="s">
        <v>274</v>
      </c>
      <c r="T24" s="7">
        <v>0</v>
      </c>
      <c r="U24" s="7">
        <f t="shared" si="1"/>
        <v>0.02158273381294964</v>
      </c>
    </row>
    <row r="25" spans="3:21" ht="15.75" customHeight="1">
      <c r="C25" t="s">
        <v>115</v>
      </c>
      <c r="F25" s="30">
        <v>1</v>
      </c>
      <c r="G25" s="30">
        <v>62</v>
      </c>
      <c r="S25" t="s">
        <v>285</v>
      </c>
      <c r="T25" s="7">
        <f t="shared" si="0"/>
        <v>0.3712574850299401</v>
      </c>
      <c r="U25" s="7">
        <f t="shared" si="1"/>
        <v>0.007194244604316547</v>
      </c>
    </row>
    <row r="26" spans="3:21" ht="15.75" customHeight="1">
      <c r="C26" s="4" t="s">
        <v>124</v>
      </c>
      <c r="D26" s="4"/>
      <c r="E26" s="4"/>
      <c r="F26" s="31">
        <v>18</v>
      </c>
      <c r="G26" s="31">
        <v>10</v>
      </c>
      <c r="H26" s="16" t="s">
        <v>148</v>
      </c>
      <c r="S26" s="4" t="s">
        <v>142</v>
      </c>
      <c r="T26" s="7">
        <f t="shared" si="0"/>
        <v>0.059880239520958084</v>
      </c>
      <c r="U26" s="7">
        <f t="shared" si="1"/>
        <v>0.12949640287769784</v>
      </c>
    </row>
    <row r="27" spans="3:21" ht="15.75" customHeight="1">
      <c r="C27" s="5" t="s">
        <v>125</v>
      </c>
      <c r="D27" s="5"/>
      <c r="E27" s="5"/>
      <c r="F27" s="32">
        <f>SUM(F19:F26)</f>
        <v>139</v>
      </c>
      <c r="G27" s="32">
        <f>SUM(G19:G26)</f>
        <v>167</v>
      </c>
      <c r="S27" s="5" t="s">
        <v>125</v>
      </c>
      <c r="T27" s="9">
        <f>SUM(T19:T26)</f>
        <v>1</v>
      </c>
      <c r="U27" s="9">
        <f>SUM(U19:U26)</f>
        <v>0.9999999999999999</v>
      </c>
    </row>
    <row r="28" spans="3:7" ht="15.75" customHeight="1">
      <c r="C28" s="3" t="s">
        <v>266</v>
      </c>
      <c r="F28" s="30"/>
      <c r="G28" s="30"/>
    </row>
    <row r="29" spans="3:7" ht="15.75" customHeight="1">
      <c r="C29" s="3"/>
      <c r="F29" s="30"/>
      <c r="G29" s="30"/>
    </row>
    <row r="30" spans="2:21" ht="15.75" customHeight="1">
      <c r="B30" s="35" t="s">
        <v>253</v>
      </c>
      <c r="F30" s="16" t="s">
        <v>145</v>
      </c>
      <c r="G30" s="16" t="s">
        <v>146</v>
      </c>
      <c r="T30" t="s">
        <v>148</v>
      </c>
      <c r="U30" s="16" t="s">
        <v>145</v>
      </c>
    </row>
    <row r="31" spans="3:21" ht="15.75" customHeight="1">
      <c r="C31" t="s">
        <v>109</v>
      </c>
      <c r="F31" s="30">
        <v>2</v>
      </c>
      <c r="G31" s="30">
        <v>5</v>
      </c>
      <c r="S31" t="s">
        <v>269</v>
      </c>
      <c r="T31" s="7">
        <f aca="true" t="shared" si="2" ref="T31:T38">G31/G$39</f>
        <v>0.03546099290780142</v>
      </c>
      <c r="U31" s="7">
        <f aca="true" t="shared" si="3" ref="U31:U38">F31/F$39</f>
        <v>0.017543859649122806</v>
      </c>
    </row>
    <row r="32" spans="3:21" ht="15.75" customHeight="1">
      <c r="C32" s="4" t="s">
        <v>110</v>
      </c>
      <c r="D32" s="4"/>
      <c r="E32" s="4"/>
      <c r="F32" s="31">
        <v>39</v>
      </c>
      <c r="G32" s="31">
        <v>35</v>
      </c>
      <c r="H32" s="16" t="s">
        <v>147</v>
      </c>
      <c r="S32" s="4" t="s">
        <v>270</v>
      </c>
      <c r="T32" s="7">
        <f t="shared" si="2"/>
        <v>0.24822695035460993</v>
      </c>
      <c r="U32" s="7">
        <f t="shared" si="3"/>
        <v>0.34210526315789475</v>
      </c>
    </row>
    <row r="33" spans="3:21" ht="15.75" customHeight="1">
      <c r="C33" t="s">
        <v>111</v>
      </c>
      <c r="F33" s="30">
        <v>40</v>
      </c>
      <c r="G33" s="30">
        <v>38</v>
      </c>
      <c r="S33" t="s">
        <v>271</v>
      </c>
      <c r="T33" s="7">
        <f t="shared" si="2"/>
        <v>0.2695035460992908</v>
      </c>
      <c r="U33" s="7">
        <f t="shared" si="3"/>
        <v>0.3508771929824561</v>
      </c>
    </row>
    <row r="34" spans="3:21" ht="15.75" customHeight="1">
      <c r="C34" s="4" t="s">
        <v>112</v>
      </c>
      <c r="D34" s="4"/>
      <c r="E34" s="4"/>
      <c r="F34" s="31">
        <v>21</v>
      </c>
      <c r="G34" s="42" t="s">
        <v>286</v>
      </c>
      <c r="S34" s="4" t="s">
        <v>272</v>
      </c>
      <c r="T34" s="7">
        <v>0</v>
      </c>
      <c r="U34" s="7">
        <f t="shared" si="3"/>
        <v>0.18421052631578946</v>
      </c>
    </row>
    <row r="35" spans="3:21" ht="15.75" customHeight="1">
      <c r="C35" t="s">
        <v>113</v>
      </c>
      <c r="F35" s="30">
        <v>8</v>
      </c>
      <c r="G35" s="29" t="s">
        <v>286</v>
      </c>
      <c r="S35" t="s">
        <v>273</v>
      </c>
      <c r="T35" s="7">
        <v>0</v>
      </c>
      <c r="U35" s="7">
        <f t="shared" si="3"/>
        <v>0.07017543859649122</v>
      </c>
    </row>
    <row r="36" spans="3:21" ht="15.75" customHeight="1">
      <c r="C36" s="4" t="s">
        <v>114</v>
      </c>
      <c r="D36" s="4"/>
      <c r="E36" s="4"/>
      <c r="F36" s="31">
        <v>3</v>
      </c>
      <c r="G36" s="42" t="s">
        <v>286</v>
      </c>
      <c r="H36" s="50" t="s">
        <v>148</v>
      </c>
      <c r="S36" s="4" t="s">
        <v>274</v>
      </c>
      <c r="T36" s="7">
        <v>0</v>
      </c>
      <c r="U36" s="7">
        <f t="shared" si="3"/>
        <v>0.02631578947368421</v>
      </c>
    </row>
    <row r="37" spans="3:21" ht="15.75" customHeight="1">
      <c r="C37" t="s">
        <v>115</v>
      </c>
      <c r="F37" s="30">
        <v>1</v>
      </c>
      <c r="G37" s="30">
        <v>61</v>
      </c>
      <c r="H37" s="51"/>
      <c r="S37" t="s">
        <v>285</v>
      </c>
      <c r="T37" s="7">
        <f t="shared" si="2"/>
        <v>0.4326241134751773</v>
      </c>
      <c r="U37" s="7">
        <f t="shared" si="3"/>
        <v>0.008771929824561403</v>
      </c>
    </row>
    <row r="38" spans="3:21" ht="15.75" customHeight="1">
      <c r="C38" s="4" t="s">
        <v>124</v>
      </c>
      <c r="D38" s="4"/>
      <c r="E38" s="4"/>
      <c r="F38" s="31">
        <v>0</v>
      </c>
      <c r="G38" s="31">
        <v>2</v>
      </c>
      <c r="S38" s="4" t="s">
        <v>142</v>
      </c>
      <c r="T38" s="7">
        <f t="shared" si="2"/>
        <v>0.014184397163120567</v>
      </c>
      <c r="U38" s="7">
        <f t="shared" si="3"/>
        <v>0</v>
      </c>
    </row>
    <row r="39" spans="3:21" ht="15.75" customHeight="1">
      <c r="C39" s="5" t="s">
        <v>125</v>
      </c>
      <c r="D39" s="5"/>
      <c r="E39" s="5"/>
      <c r="F39" s="32">
        <f>SUM(F31:F38)</f>
        <v>114</v>
      </c>
      <c r="G39" s="32">
        <f>SUM(G31:G38)</f>
        <v>141</v>
      </c>
      <c r="S39" s="5" t="s">
        <v>125</v>
      </c>
      <c r="T39" s="9">
        <f>SUM(T31:T38)</f>
        <v>1</v>
      </c>
      <c r="U39" s="9">
        <f>SUM(U31:U38)</f>
        <v>1</v>
      </c>
    </row>
    <row r="40" spans="6:7" ht="15.75" customHeight="1">
      <c r="F40" s="30"/>
      <c r="G40" t="s">
        <v>307</v>
      </c>
    </row>
    <row r="41" spans="6:8" ht="15.75" customHeight="1">
      <c r="F41" s="30"/>
      <c r="G41" s="30"/>
      <c r="H41" s="15"/>
    </row>
    <row r="42" spans="1:7" ht="15.75" customHeight="1">
      <c r="A42" s="35" t="s">
        <v>128</v>
      </c>
      <c r="B42" s="35"/>
      <c r="C42" s="35"/>
      <c r="F42" s="30"/>
      <c r="G42" s="30"/>
    </row>
    <row r="43" spans="1:21" ht="15.75" customHeight="1">
      <c r="A43" s="35"/>
      <c r="B43" s="35" t="s">
        <v>265</v>
      </c>
      <c r="C43" s="35"/>
      <c r="F43" s="30"/>
      <c r="G43" s="30"/>
      <c r="U43" s="16"/>
    </row>
    <row r="44" spans="6:21" ht="15.75" customHeight="1">
      <c r="F44" s="29" t="s">
        <v>145</v>
      </c>
      <c r="G44" s="29" t="s">
        <v>146</v>
      </c>
      <c r="T44" t="s">
        <v>148</v>
      </c>
      <c r="U44" s="16" t="s">
        <v>145</v>
      </c>
    </row>
    <row r="45" spans="3:21" ht="15.75" customHeight="1">
      <c r="C45" t="s">
        <v>116</v>
      </c>
      <c r="F45" s="30">
        <v>75</v>
      </c>
      <c r="G45" s="30">
        <v>119</v>
      </c>
      <c r="H45" s="16" t="s">
        <v>147</v>
      </c>
      <c r="S45" t="s">
        <v>275</v>
      </c>
      <c r="T45" s="7">
        <f aca="true" t="shared" si="4" ref="T45:T51">G45/G$52</f>
        <v>0.2553648068669528</v>
      </c>
      <c r="U45" s="7">
        <f aca="true" t="shared" si="5" ref="U45:U51">F45/F$52</f>
        <v>0.21739130434782608</v>
      </c>
    </row>
    <row r="46" spans="3:21" ht="15.75" customHeight="1">
      <c r="C46" s="4" t="s">
        <v>117</v>
      </c>
      <c r="D46" s="4"/>
      <c r="E46" s="4"/>
      <c r="F46" s="31">
        <v>101</v>
      </c>
      <c r="G46" s="31">
        <v>119</v>
      </c>
      <c r="S46" s="4" t="s">
        <v>279</v>
      </c>
      <c r="T46" s="7">
        <f t="shared" si="4"/>
        <v>0.2553648068669528</v>
      </c>
      <c r="U46" s="7">
        <f t="shared" si="5"/>
        <v>0.2927536231884058</v>
      </c>
    </row>
    <row r="47" spans="3:21" ht="15.75" customHeight="1">
      <c r="C47" t="s">
        <v>118</v>
      </c>
      <c r="F47" s="30">
        <v>47</v>
      </c>
      <c r="G47" s="30">
        <v>55</v>
      </c>
      <c r="S47" t="s">
        <v>276</v>
      </c>
      <c r="T47" s="7">
        <f t="shared" si="4"/>
        <v>0.11802575107296137</v>
      </c>
      <c r="U47" s="7">
        <f t="shared" si="5"/>
        <v>0.13623188405797101</v>
      </c>
    </row>
    <row r="48" spans="3:21" ht="15.75" customHeight="1">
      <c r="C48" s="4" t="s">
        <v>119</v>
      </c>
      <c r="D48" s="4"/>
      <c r="E48" s="4"/>
      <c r="F48" s="31">
        <v>85</v>
      </c>
      <c r="G48" s="31">
        <v>106</v>
      </c>
      <c r="S48" s="4" t="s">
        <v>277</v>
      </c>
      <c r="T48" s="7">
        <f t="shared" si="4"/>
        <v>0.22746781115879827</v>
      </c>
      <c r="U48" s="7">
        <f t="shared" si="5"/>
        <v>0.2463768115942029</v>
      </c>
    </row>
    <row r="49" spans="3:21" ht="15.75" customHeight="1">
      <c r="C49" t="s">
        <v>120</v>
      </c>
      <c r="F49" s="30">
        <v>32</v>
      </c>
      <c r="G49" s="30">
        <v>57</v>
      </c>
      <c r="H49" s="16"/>
      <c r="S49" t="s">
        <v>278</v>
      </c>
      <c r="T49" s="7">
        <f t="shared" si="4"/>
        <v>0.1223175965665236</v>
      </c>
      <c r="U49" s="7">
        <f t="shared" si="5"/>
        <v>0.0927536231884058</v>
      </c>
    </row>
    <row r="50" spans="3:21" ht="15.75" customHeight="1">
      <c r="C50" s="4" t="s">
        <v>121</v>
      </c>
      <c r="D50" s="4"/>
      <c r="E50" s="4"/>
      <c r="F50" s="31">
        <v>1</v>
      </c>
      <c r="G50" s="31">
        <v>0</v>
      </c>
      <c r="H50" s="16" t="s">
        <v>148</v>
      </c>
      <c r="S50" s="4" t="s">
        <v>139</v>
      </c>
      <c r="T50" s="7">
        <f t="shared" si="4"/>
        <v>0</v>
      </c>
      <c r="U50" s="7">
        <f t="shared" si="5"/>
        <v>0.002898550724637681</v>
      </c>
    </row>
    <row r="51" spans="3:21" ht="15.75" customHeight="1">
      <c r="C51" t="s">
        <v>11</v>
      </c>
      <c r="F51" s="30">
        <v>4</v>
      </c>
      <c r="G51" s="30">
        <v>10</v>
      </c>
      <c r="S51" s="4" t="s">
        <v>142</v>
      </c>
      <c r="T51" s="7">
        <f t="shared" si="4"/>
        <v>0.02145922746781116</v>
      </c>
      <c r="U51" s="7">
        <f t="shared" si="5"/>
        <v>0.011594202898550725</v>
      </c>
    </row>
    <row r="52" spans="3:21" ht="15.75" customHeight="1">
      <c r="C52" s="5" t="s">
        <v>2</v>
      </c>
      <c r="D52" s="5"/>
      <c r="E52" s="5"/>
      <c r="F52" s="32">
        <f>SUM(F45:F51)</f>
        <v>345</v>
      </c>
      <c r="G52" s="32">
        <f>SUM(G45:G51)</f>
        <v>466</v>
      </c>
      <c r="S52" s="5" t="s">
        <v>125</v>
      </c>
      <c r="T52" s="9">
        <f>SUM(T45:T51)</f>
        <v>0.9999999999999999</v>
      </c>
      <c r="U52" s="9">
        <f>SUM(U45:U51)</f>
        <v>0.9999999999999999</v>
      </c>
    </row>
    <row r="53" spans="3:4" ht="15.75" customHeight="1">
      <c r="C53" s="3" t="s">
        <v>281</v>
      </c>
      <c r="D53" s="15" t="s">
        <v>280</v>
      </c>
    </row>
    <row r="56" ht="15.75" customHeight="1">
      <c r="B56" s="40"/>
    </row>
    <row r="80" ht="15.75" customHeight="1">
      <c r="G80" t="s">
        <v>308</v>
      </c>
    </row>
  </sheetData>
  <mergeCells count="1">
    <mergeCell ref="H36:H37"/>
  </mergeCells>
  <printOptions/>
  <pageMargins left="0.7874015748031497" right="0" top="0.5905511811023623" bottom="0.196850393700787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F20" sqref="F20"/>
    </sheetView>
  </sheetViews>
  <sheetFormatPr defaultColWidth="9.00390625" defaultRowHeight="13.5"/>
  <sheetData>
    <row r="1" ht="12.75">
      <c r="A1" t="s">
        <v>143</v>
      </c>
    </row>
    <row r="4" ht="30" customHeight="1"/>
    <row r="12" spans="1:2" ht="12.75">
      <c r="A12">
        <v>1</v>
      </c>
      <c r="B12" s="7">
        <v>0.0625</v>
      </c>
    </row>
    <row r="13" spans="1:2" ht="12.75">
      <c r="A13" s="4">
        <v>2</v>
      </c>
      <c r="B13" s="8">
        <v>0.0625</v>
      </c>
    </row>
    <row r="14" spans="1:2" ht="12.75">
      <c r="A14">
        <v>3</v>
      </c>
      <c r="B14" s="7">
        <v>0.0625</v>
      </c>
    </row>
    <row r="15" spans="1:2" ht="12.75">
      <c r="A15" s="4">
        <v>4</v>
      </c>
      <c r="B15" s="8">
        <v>0.0625</v>
      </c>
    </row>
    <row r="16" spans="1:2" ht="12.75">
      <c r="A16">
        <v>5</v>
      </c>
      <c r="B16" s="7">
        <v>0.0625</v>
      </c>
    </row>
    <row r="17" spans="1:6" ht="15.75">
      <c r="A17" s="4">
        <v>6</v>
      </c>
      <c r="B17" s="8">
        <v>0.0625</v>
      </c>
      <c r="F17" s="48" t="s">
        <v>309</v>
      </c>
    </row>
    <row r="18" spans="1:2" ht="12.75">
      <c r="A18">
        <v>7</v>
      </c>
      <c r="B18" s="7">
        <v>0.0625</v>
      </c>
    </row>
    <row r="19" spans="1:2" ht="12.75">
      <c r="A19" s="4">
        <v>8</v>
      </c>
      <c r="B19" s="8">
        <v>0.0625</v>
      </c>
    </row>
    <row r="20" spans="1:2" ht="12.75">
      <c r="A20">
        <v>9</v>
      </c>
      <c r="B20" s="7">
        <v>0.0625</v>
      </c>
    </row>
    <row r="21" spans="1:2" ht="12.75">
      <c r="A21" s="4">
        <v>10</v>
      </c>
      <c r="B21" s="8">
        <v>0.0625</v>
      </c>
    </row>
    <row r="22" spans="1:2" ht="12.75">
      <c r="A22">
        <v>11</v>
      </c>
      <c r="B22" s="7">
        <v>0.0625</v>
      </c>
    </row>
    <row r="23" spans="1:2" ht="12.75">
      <c r="A23" s="4">
        <v>12</v>
      </c>
      <c r="B23" s="8">
        <v>0.0625</v>
      </c>
    </row>
    <row r="24" spans="1:2" ht="12.75">
      <c r="A24">
        <v>13</v>
      </c>
      <c r="B24" s="7">
        <v>0.0625</v>
      </c>
    </row>
    <row r="25" spans="1:2" ht="12.75">
      <c r="A25" s="4">
        <v>14</v>
      </c>
      <c r="B25" s="8">
        <v>0.0625</v>
      </c>
    </row>
    <row r="26" spans="1:2" ht="12.75">
      <c r="A26">
        <v>15</v>
      </c>
      <c r="B26" s="7">
        <v>0.0625</v>
      </c>
    </row>
    <row r="27" spans="1:2" ht="12.75">
      <c r="A27" s="4">
        <v>16</v>
      </c>
      <c r="B27" s="8">
        <v>0.0625</v>
      </c>
    </row>
    <row r="28" spans="1:2" ht="12.75">
      <c r="A28" t="s">
        <v>144</v>
      </c>
      <c r="B28" s="7">
        <f>SUM(B12:B27)</f>
        <v>1</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2008-02-01T06:45:53Z</cp:lastPrinted>
  <dcterms:created xsi:type="dcterms:W3CDTF">2007-04-26T01:23:24Z</dcterms:created>
  <dcterms:modified xsi:type="dcterms:W3CDTF">2008-02-01T06:45:59Z</dcterms:modified>
  <cp:category/>
  <cp:version/>
  <cp:contentType/>
  <cp:contentStatus/>
</cp:coreProperties>
</file>